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11640"/>
  </bookViews>
  <sheets>
    <sheet name="Приложение №24 Табл.№1" sheetId="2" r:id="rId1"/>
  </sheets>
  <definedNames>
    <definedName name="_xlnm.Print_Titles" localSheetId="0">'Приложение №24 Табл.№1'!$7:$7</definedName>
  </definedNames>
  <calcPr calcId="145621"/>
</workbook>
</file>

<file path=xl/calcChain.xml><?xml version="1.0" encoding="utf-8"?>
<calcChain xmlns="http://schemas.openxmlformats.org/spreadsheetml/2006/main">
  <c r="H32" i="2" l="1"/>
  <c r="I32" i="2" s="1"/>
  <c r="I31" i="2" s="1"/>
  <c r="I40" i="2"/>
  <c r="I39" i="2" s="1"/>
  <c r="H39" i="2"/>
  <c r="I38" i="2"/>
  <c r="I37" i="2" s="1"/>
  <c r="H37" i="2"/>
  <c r="I36" i="2"/>
  <c r="I35" i="2" s="1"/>
  <c r="H35" i="2"/>
  <c r="I34" i="2"/>
  <c r="I33" i="2" s="1"/>
  <c r="H33" i="2"/>
  <c r="I30" i="2"/>
  <c r="I29" i="2" s="1"/>
  <c r="H29" i="2"/>
  <c r="I28" i="2"/>
  <c r="I27" i="2"/>
  <c r="H26" i="2"/>
  <c r="I25" i="2"/>
  <c r="I24" i="2" s="1"/>
  <c r="H24" i="2"/>
  <c r="I23" i="2"/>
  <c r="I22" i="2" s="1"/>
  <c r="H22" i="2"/>
  <c r="I21" i="2"/>
  <c r="I20" i="2"/>
  <c r="H19" i="2"/>
  <c r="I16" i="2"/>
  <c r="I17" i="2"/>
  <c r="I18" i="2"/>
  <c r="I15" i="2"/>
  <c r="H14" i="2"/>
  <c r="I13" i="2"/>
  <c r="I12" i="2" s="1"/>
  <c r="H12" i="2"/>
  <c r="I11" i="2"/>
  <c r="I10" i="2" s="1"/>
  <c r="H10" i="2"/>
  <c r="I9" i="2"/>
  <c r="I8" i="2" s="1"/>
  <c r="H8" i="2"/>
  <c r="H31" i="2" l="1"/>
  <c r="H42" i="2"/>
  <c r="I26" i="2"/>
  <c r="I19" i="2"/>
  <c r="I14" i="2"/>
  <c r="I42" i="2" s="1"/>
</calcChain>
</file>

<file path=xl/sharedStrings.xml><?xml version="1.0" encoding="utf-8"?>
<sst xmlns="http://schemas.openxmlformats.org/spreadsheetml/2006/main" count="66" uniqueCount="46">
  <si>
    <t>ИТОГО</t>
  </si>
  <si>
    <t/>
  </si>
  <si>
    <t>Ведомственная целевая программа "Реализация государственной молодежной политики в Ярославской области"</t>
  </si>
  <si>
    <t xml:space="preserve"> </t>
  </si>
  <si>
    <t>Агентство по делам молодежи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</si>
  <si>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</si>
  <si>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</si>
  <si>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</si>
  <si>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</si>
  <si>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</si>
  <si>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дорожного хозяйства Ярославской области</t>
  </si>
  <si>
    <t>Агентство по физической культуре и спорту Ярославской области</t>
  </si>
  <si>
    <t>Ведомственная целевая программа департамента государственного регулирования хозяйственной деятельности Ярославской области</t>
  </si>
  <si>
    <t>Департамент государственного регулирования хозяйственной деятельности Ярославской области</t>
  </si>
  <si>
    <t>Ведомственная целевая программа "Реализация информационной и имиджевой политики органов исполнительной власти Ярославской области"</t>
  </si>
  <si>
    <t>Правительство Ярославской области</t>
  </si>
  <si>
    <t>Ведомственная целевая программа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</si>
  <si>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</si>
  <si>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"Повышение финансовых возможностей муниципальных образований Ярославской области"</t>
  </si>
  <si>
    <t>Департамент финансов Ярославской области</t>
  </si>
  <si>
    <t xml:space="preserve">Ведомственная целевая программа "Поддержка потребительского рынка на селе" 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</si>
  <si>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</si>
  <si>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</si>
  <si>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 xml:space="preserve"> Ведомственная целевая программа "Поддержание в постоянной готовности региональной автоматизированной системы централизованного оповещения Ярославской области"</t>
  </si>
  <si>
    <t>Ведомственная целевая программа "Обеспечение бесперебойного функционирования государственных информационных систем органов исполнительной власти Ярославской области"</t>
  </si>
  <si>
    <t xml:space="preserve">Ведомственная целевая программа "Обеспечение органов исполнительной власти Ярославской области телекоммуникационными услугами" </t>
  </si>
  <si>
    <t>Ведомственная целевая программа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</si>
  <si>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</si>
  <si>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</si>
  <si>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</si>
  <si>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</si>
  <si>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</si>
  <si>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</si>
  <si>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</si>
  <si>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2013 год  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</si>
  <si>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</si>
  <si>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</si>
  <si>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</si>
  <si>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</si>
  <si>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</si>
  <si>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>к Закону Ярославской области</t>
  </si>
  <si>
    <t>Ведомственная целевая программа "Физическая культура и спорт в Ярославской области"</t>
  </si>
  <si>
    <t>Приложение 17</t>
  </si>
  <si>
    <t xml:space="preserve">Перечень ведомственных целевых программ на 2013 год </t>
  </si>
  <si>
    <t>Ведомственная целевая программа "Обеспечение сохранности и использования архивных документов, хранящихся в государственном казенном учреждении Ярославской области "Государственный архив Ярославской области"</t>
  </si>
  <si>
    <t>от 23.05.2013 № 19-з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</si>
</sst>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\ "/>
    <numFmt numFmtId="165" formatCode="#,##0_ ;\-#,##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0" fontId="3" fillId="0" borderId="6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tabSelected="1" topLeftCell="E1" workbookViewId="0">
      <selection activeCell="E3" sqref="E3:I3"/>
    </sheetView>
  </sheetViews>
  <sheetFormatPr defaultColWidth="9.140625" defaultRowHeight="12.75" x14ac:dyDescent="0.2"/>
  <cols>
    <col min="1" max="4" width="0" style="1" hidden="1" customWidth="1"/>
    <col min="5" max="5" width="15.7109375" style="1" customWidth="1"/>
    <col min="6" max="6" width="48.5703125" style="1" customWidth="1"/>
    <col min="7" max="8" width="17.28515625" style="1" hidden="1" customWidth="1"/>
    <col min="9" max="9" width="15.140625" style="1" customWidth="1"/>
    <col min="10" max="256" width="9.140625" style="1" customWidth="1"/>
    <col min="257" max="16384" width="9.140625" style="1"/>
  </cols>
  <sheetData>
    <row r="1" spans="1:9" ht="18.75" customHeight="1" x14ac:dyDescent="0.3">
      <c r="A1" s="3"/>
      <c r="B1" s="3"/>
      <c r="C1" s="3"/>
      <c r="D1" s="26"/>
      <c r="E1" s="29" t="s">
        <v>42</v>
      </c>
      <c r="F1" s="29"/>
      <c r="G1" s="29"/>
      <c r="H1" s="29"/>
      <c r="I1" s="29"/>
    </row>
    <row r="2" spans="1:9" ht="18.75" customHeight="1" x14ac:dyDescent="0.3">
      <c r="A2" s="3"/>
      <c r="B2" s="3"/>
      <c r="C2" s="3"/>
      <c r="D2" s="26"/>
      <c r="E2" s="30" t="s">
        <v>40</v>
      </c>
      <c r="F2" s="30"/>
      <c r="G2" s="30"/>
      <c r="H2" s="30"/>
      <c r="I2" s="30"/>
    </row>
    <row r="3" spans="1:9" ht="18.75" customHeight="1" x14ac:dyDescent="0.3">
      <c r="A3" s="3"/>
      <c r="B3" s="3"/>
      <c r="C3" s="3"/>
      <c r="D3" s="26"/>
      <c r="E3" s="29" t="s">
        <v>45</v>
      </c>
      <c r="F3" s="29"/>
      <c r="G3" s="29"/>
      <c r="H3" s="29"/>
      <c r="I3" s="29"/>
    </row>
    <row r="4" spans="1:9" ht="18.75" customHeight="1" x14ac:dyDescent="0.3">
      <c r="A4" s="3"/>
      <c r="B4" s="3"/>
      <c r="C4" s="3"/>
      <c r="D4" s="26"/>
      <c r="E4" s="26"/>
      <c r="F4" s="3"/>
      <c r="G4" s="26"/>
      <c r="H4" s="2"/>
    </row>
    <row r="5" spans="1:9" ht="21" customHeight="1" x14ac:dyDescent="0.2">
      <c r="A5" s="3"/>
      <c r="B5" s="3"/>
      <c r="C5" s="3"/>
      <c r="D5" s="27"/>
      <c r="E5" s="31" t="s">
        <v>43</v>
      </c>
      <c r="F5" s="31"/>
      <c r="G5" s="31"/>
      <c r="H5" s="31"/>
      <c r="I5" s="31"/>
    </row>
    <row r="6" spans="1:9" ht="18.75" customHeight="1" x14ac:dyDescent="0.3">
      <c r="A6" s="3"/>
      <c r="B6" s="3"/>
      <c r="C6" s="3"/>
      <c r="D6" s="26"/>
      <c r="E6" s="26"/>
      <c r="F6" s="3"/>
      <c r="G6" s="26"/>
      <c r="H6" s="2"/>
    </row>
    <row r="7" spans="1:9" ht="54.75" customHeight="1" x14ac:dyDescent="0.2">
      <c r="A7" s="14"/>
      <c r="B7" s="25" t="s">
        <v>39</v>
      </c>
      <c r="C7" s="25" t="s">
        <v>38</v>
      </c>
      <c r="D7" s="25" t="s">
        <v>37</v>
      </c>
      <c r="E7" s="23" t="s">
        <v>36</v>
      </c>
      <c r="F7" s="24" t="s">
        <v>35</v>
      </c>
      <c r="G7" s="23" t="s">
        <v>34</v>
      </c>
      <c r="H7" s="23" t="s">
        <v>34</v>
      </c>
      <c r="I7" s="23" t="s">
        <v>34</v>
      </c>
    </row>
    <row r="8" spans="1:9" ht="31.5" customHeight="1" x14ac:dyDescent="0.25">
      <c r="A8" s="19"/>
      <c r="B8" s="33">
        <v>901</v>
      </c>
      <c r="C8" s="33"/>
      <c r="D8" s="18">
        <v>5209900</v>
      </c>
      <c r="E8" s="22">
        <v>901</v>
      </c>
      <c r="F8" s="21" t="s">
        <v>33</v>
      </c>
      <c r="G8" s="20">
        <v>8017645900</v>
      </c>
      <c r="H8" s="28">
        <f>H9</f>
        <v>7000000</v>
      </c>
      <c r="I8" s="20">
        <f>I9</f>
        <v>8024645900</v>
      </c>
    </row>
    <row r="9" spans="1:9" ht="35.25" customHeight="1" x14ac:dyDescent="0.25">
      <c r="A9" s="19"/>
      <c r="B9" s="32">
        <v>3050000</v>
      </c>
      <c r="C9" s="32"/>
      <c r="D9" s="18">
        <v>5209900</v>
      </c>
      <c r="E9" s="17" t="s">
        <v>3</v>
      </c>
      <c r="F9" s="16" t="s">
        <v>32</v>
      </c>
      <c r="G9" s="15">
        <v>8017645900</v>
      </c>
      <c r="H9" s="15">
        <v>7000000</v>
      </c>
      <c r="I9" s="15">
        <f>G9+H9</f>
        <v>8024645900</v>
      </c>
    </row>
    <row r="10" spans="1:9" ht="18" customHeight="1" x14ac:dyDescent="0.25">
      <c r="A10" s="19"/>
      <c r="B10" s="33">
        <v>902</v>
      </c>
      <c r="C10" s="33"/>
      <c r="D10" s="18">
        <v>5210137</v>
      </c>
      <c r="E10" s="22">
        <v>902</v>
      </c>
      <c r="F10" s="21" t="s">
        <v>31</v>
      </c>
      <c r="G10" s="20">
        <v>1008398473</v>
      </c>
      <c r="H10" s="28">
        <f>H11</f>
        <v>-30500000</v>
      </c>
      <c r="I10" s="20">
        <f>I11</f>
        <v>977898473</v>
      </c>
    </row>
    <row r="11" spans="1:9" ht="31.5" customHeight="1" x14ac:dyDescent="0.25">
      <c r="A11" s="19"/>
      <c r="B11" s="32">
        <v>3040000</v>
      </c>
      <c r="C11" s="32"/>
      <c r="D11" s="18">
        <v>5210137</v>
      </c>
      <c r="E11" s="17" t="s">
        <v>3</v>
      </c>
      <c r="F11" s="16" t="s">
        <v>30</v>
      </c>
      <c r="G11" s="15">
        <v>1008398473</v>
      </c>
      <c r="H11" s="15">
        <v>-30500000</v>
      </c>
      <c r="I11" s="15">
        <f>G11+H11</f>
        <v>977898473</v>
      </c>
    </row>
    <row r="12" spans="1:9" ht="16.5" customHeight="1" x14ac:dyDescent="0.25">
      <c r="A12" s="19"/>
      <c r="B12" s="33">
        <v>903</v>
      </c>
      <c r="C12" s="33"/>
      <c r="D12" s="18">
        <v>5210217</v>
      </c>
      <c r="E12" s="22">
        <v>903</v>
      </c>
      <c r="F12" s="21" t="s">
        <v>29</v>
      </c>
      <c r="G12" s="20">
        <v>11638604400</v>
      </c>
      <c r="H12" s="28">
        <f>H13</f>
        <v>0</v>
      </c>
      <c r="I12" s="20">
        <f>I13</f>
        <v>11638604400</v>
      </c>
    </row>
    <row r="13" spans="1:9" ht="33.75" customHeight="1" x14ac:dyDescent="0.25">
      <c r="A13" s="19"/>
      <c r="B13" s="32">
        <v>3030000</v>
      </c>
      <c r="C13" s="32"/>
      <c r="D13" s="18">
        <v>5210217</v>
      </c>
      <c r="E13" s="17" t="s">
        <v>3</v>
      </c>
      <c r="F13" s="16" t="s">
        <v>28</v>
      </c>
      <c r="G13" s="15">
        <v>11638604400</v>
      </c>
      <c r="H13" s="15"/>
      <c r="I13" s="15">
        <f>G13+H13</f>
        <v>11638604400</v>
      </c>
    </row>
    <row r="14" spans="1:9" ht="31.5" customHeight="1" x14ac:dyDescent="0.25">
      <c r="A14" s="19"/>
      <c r="B14" s="33">
        <v>904</v>
      </c>
      <c r="C14" s="33"/>
      <c r="D14" s="18">
        <v>929900</v>
      </c>
      <c r="E14" s="22">
        <v>904</v>
      </c>
      <c r="F14" s="21" t="s">
        <v>27</v>
      </c>
      <c r="G14" s="20">
        <v>115314492</v>
      </c>
      <c r="H14" s="28">
        <f>H15+H16+H17+H18</f>
        <v>0</v>
      </c>
      <c r="I14" s="20">
        <f>I15+I16+I17+I18</f>
        <v>115314492</v>
      </c>
    </row>
    <row r="15" spans="1:9" ht="63" customHeight="1" x14ac:dyDescent="0.25">
      <c r="A15" s="19"/>
      <c r="B15" s="32">
        <v>3190000</v>
      </c>
      <c r="C15" s="32"/>
      <c r="D15" s="18">
        <v>20400</v>
      </c>
      <c r="E15" s="17" t="s">
        <v>3</v>
      </c>
      <c r="F15" s="16" t="s">
        <v>26</v>
      </c>
      <c r="G15" s="15">
        <v>18000000</v>
      </c>
      <c r="H15" s="15"/>
      <c r="I15" s="15">
        <f>G15+H15</f>
        <v>18000000</v>
      </c>
    </row>
    <row r="16" spans="1:9" ht="48.75" customHeight="1" x14ac:dyDescent="0.25">
      <c r="A16" s="19"/>
      <c r="B16" s="32">
        <v>3240000</v>
      </c>
      <c r="C16" s="32"/>
      <c r="D16" s="18">
        <v>20400</v>
      </c>
      <c r="E16" s="17" t="s">
        <v>3</v>
      </c>
      <c r="F16" s="16" t="s">
        <v>25</v>
      </c>
      <c r="G16" s="15">
        <v>3665000</v>
      </c>
      <c r="H16" s="15"/>
      <c r="I16" s="15">
        <f t="shared" ref="I16:I18" si="0">G16+H16</f>
        <v>3665000</v>
      </c>
    </row>
    <row r="17" spans="1:9" ht="65.25" customHeight="1" x14ac:dyDescent="0.25">
      <c r="A17" s="19"/>
      <c r="B17" s="32">
        <v>3270000</v>
      </c>
      <c r="C17" s="32"/>
      <c r="D17" s="18">
        <v>920300</v>
      </c>
      <c r="E17" s="17" t="s">
        <v>3</v>
      </c>
      <c r="F17" s="16" t="s">
        <v>24</v>
      </c>
      <c r="G17" s="15">
        <v>86949492</v>
      </c>
      <c r="H17" s="15"/>
      <c r="I17" s="15">
        <f t="shared" si="0"/>
        <v>86949492</v>
      </c>
    </row>
    <row r="18" spans="1:9" ht="64.5" customHeight="1" x14ac:dyDescent="0.25">
      <c r="A18" s="19"/>
      <c r="B18" s="32">
        <v>3290000</v>
      </c>
      <c r="C18" s="32"/>
      <c r="D18" s="18">
        <v>929900</v>
      </c>
      <c r="E18" s="17" t="s">
        <v>3</v>
      </c>
      <c r="F18" s="16" t="s">
        <v>23</v>
      </c>
      <c r="G18" s="15">
        <v>6700000</v>
      </c>
      <c r="H18" s="15"/>
      <c r="I18" s="15">
        <f t="shared" si="0"/>
        <v>6700000</v>
      </c>
    </row>
    <row r="19" spans="1:9" ht="33.75" customHeight="1" x14ac:dyDescent="0.25">
      <c r="A19" s="19"/>
      <c r="B19" s="33">
        <v>905</v>
      </c>
      <c r="C19" s="33"/>
      <c r="D19" s="18">
        <v>5210123</v>
      </c>
      <c r="E19" s="22">
        <v>905</v>
      </c>
      <c r="F19" s="21" t="s">
        <v>22</v>
      </c>
      <c r="G19" s="20">
        <v>18756700</v>
      </c>
      <c r="H19" s="28">
        <f>H20+H21</f>
        <v>0</v>
      </c>
      <c r="I19" s="20">
        <f>I20+I21</f>
        <v>18756700</v>
      </c>
    </row>
    <row r="20" spans="1:9" ht="62.25" customHeight="1" x14ac:dyDescent="0.25">
      <c r="A20" s="19"/>
      <c r="B20" s="32">
        <v>3060000</v>
      </c>
      <c r="C20" s="32"/>
      <c r="D20" s="18">
        <v>2619901</v>
      </c>
      <c r="E20" s="17" t="s">
        <v>3</v>
      </c>
      <c r="F20" s="16" t="s">
        <v>21</v>
      </c>
      <c r="G20" s="15">
        <v>14158700</v>
      </c>
      <c r="H20" s="15"/>
      <c r="I20" s="15">
        <f>G20+H20</f>
        <v>14158700</v>
      </c>
    </row>
    <row r="21" spans="1:9" ht="31.5" customHeight="1" x14ac:dyDescent="0.25">
      <c r="A21" s="19"/>
      <c r="B21" s="32">
        <v>3230000</v>
      </c>
      <c r="C21" s="32"/>
      <c r="D21" s="18">
        <v>5210123</v>
      </c>
      <c r="E21" s="17" t="s">
        <v>3</v>
      </c>
      <c r="F21" s="16" t="s">
        <v>20</v>
      </c>
      <c r="G21" s="15">
        <v>4598000</v>
      </c>
      <c r="H21" s="15"/>
      <c r="I21" s="15">
        <f>G21+H21</f>
        <v>4598000</v>
      </c>
    </row>
    <row r="22" spans="1:9" ht="17.25" customHeight="1" x14ac:dyDescent="0.25">
      <c r="A22" s="19"/>
      <c r="B22" s="33">
        <v>906</v>
      </c>
      <c r="C22" s="33"/>
      <c r="D22" s="18">
        <v>5170220</v>
      </c>
      <c r="E22" s="22">
        <v>906</v>
      </c>
      <c r="F22" s="21" t="s">
        <v>19</v>
      </c>
      <c r="G22" s="20">
        <v>3637329000</v>
      </c>
      <c r="H22" s="28">
        <f>H23</f>
        <v>0</v>
      </c>
      <c r="I22" s="20">
        <f>I23</f>
        <v>3637329000</v>
      </c>
    </row>
    <row r="23" spans="1:9" ht="48" customHeight="1" x14ac:dyDescent="0.25">
      <c r="A23" s="19"/>
      <c r="B23" s="32">
        <v>3080000</v>
      </c>
      <c r="C23" s="32"/>
      <c r="D23" s="18">
        <v>5170220</v>
      </c>
      <c r="E23" s="17" t="s">
        <v>3</v>
      </c>
      <c r="F23" s="16" t="s">
        <v>18</v>
      </c>
      <c r="G23" s="15">
        <v>3637329000</v>
      </c>
      <c r="H23" s="15"/>
      <c r="I23" s="15">
        <f>G23+H23</f>
        <v>3637329000</v>
      </c>
    </row>
    <row r="24" spans="1:9" ht="31.5" customHeight="1" x14ac:dyDescent="0.25">
      <c r="A24" s="19"/>
      <c r="B24" s="33">
        <v>909</v>
      </c>
      <c r="C24" s="33"/>
      <c r="D24" s="18">
        <v>5210223</v>
      </c>
      <c r="E24" s="22">
        <v>909</v>
      </c>
      <c r="F24" s="21" t="s">
        <v>17</v>
      </c>
      <c r="G24" s="20">
        <v>7570372838</v>
      </c>
      <c r="H24" s="28">
        <f>H25</f>
        <v>0</v>
      </c>
      <c r="I24" s="20">
        <f>I25</f>
        <v>7570372838</v>
      </c>
    </row>
    <row r="25" spans="1:9" ht="32.25" customHeight="1" x14ac:dyDescent="0.25">
      <c r="A25" s="19"/>
      <c r="B25" s="32">
        <v>3180000</v>
      </c>
      <c r="C25" s="32"/>
      <c r="D25" s="18">
        <v>5210223</v>
      </c>
      <c r="E25" s="17" t="s">
        <v>3</v>
      </c>
      <c r="F25" s="16" t="s">
        <v>16</v>
      </c>
      <c r="G25" s="15">
        <v>7570372838</v>
      </c>
      <c r="H25" s="15"/>
      <c r="I25" s="15">
        <f>G25+H25</f>
        <v>7570372838</v>
      </c>
    </row>
    <row r="26" spans="1:9" ht="15.75" customHeight="1" x14ac:dyDescent="0.25">
      <c r="A26" s="19"/>
      <c r="B26" s="33">
        <v>920</v>
      </c>
      <c r="C26" s="33"/>
      <c r="D26" s="18">
        <v>929900</v>
      </c>
      <c r="E26" s="22">
        <v>920</v>
      </c>
      <c r="F26" s="21" t="s">
        <v>15</v>
      </c>
      <c r="G26" s="20">
        <v>206691829</v>
      </c>
      <c r="H26" s="28">
        <f>H27+H28</f>
        <v>0</v>
      </c>
      <c r="I26" s="20">
        <f>I27+I28</f>
        <v>206691829</v>
      </c>
    </row>
    <row r="27" spans="1:9" ht="49.5" customHeight="1" x14ac:dyDescent="0.25">
      <c r="A27" s="19"/>
      <c r="B27" s="32">
        <v>3260000</v>
      </c>
      <c r="C27" s="32"/>
      <c r="D27" s="18">
        <v>920300</v>
      </c>
      <c r="E27" s="17" t="s">
        <v>3</v>
      </c>
      <c r="F27" s="16" t="s">
        <v>14</v>
      </c>
      <c r="G27" s="15">
        <v>125882364</v>
      </c>
      <c r="H27" s="15"/>
      <c r="I27" s="15">
        <f>G27+H27</f>
        <v>125882364</v>
      </c>
    </row>
    <row r="28" spans="1:9" ht="78.75" customHeight="1" x14ac:dyDescent="0.25">
      <c r="A28" s="19"/>
      <c r="B28" s="32">
        <v>3300000</v>
      </c>
      <c r="C28" s="32"/>
      <c r="D28" s="18">
        <v>929900</v>
      </c>
      <c r="E28" s="17" t="s">
        <v>3</v>
      </c>
      <c r="F28" s="16" t="s">
        <v>44</v>
      </c>
      <c r="G28" s="15">
        <v>80809465</v>
      </c>
      <c r="H28" s="15"/>
      <c r="I28" s="15">
        <f>G28+H28</f>
        <v>80809465</v>
      </c>
    </row>
    <row r="29" spans="1:9" ht="47.25" customHeight="1" x14ac:dyDescent="0.25">
      <c r="A29" s="19"/>
      <c r="B29" s="33">
        <v>922</v>
      </c>
      <c r="C29" s="33"/>
      <c r="D29" s="18">
        <v>920300</v>
      </c>
      <c r="E29" s="22">
        <v>922</v>
      </c>
      <c r="F29" s="21" t="s">
        <v>13</v>
      </c>
      <c r="G29" s="20">
        <v>940500</v>
      </c>
      <c r="H29" s="28">
        <f>H30</f>
        <v>0</v>
      </c>
      <c r="I29" s="20">
        <f>I30</f>
        <v>940500</v>
      </c>
    </row>
    <row r="30" spans="1:9" ht="47.25" customHeight="1" x14ac:dyDescent="0.25">
      <c r="A30" s="19"/>
      <c r="B30" s="32">
        <v>3210000</v>
      </c>
      <c r="C30" s="32"/>
      <c r="D30" s="18">
        <v>920300</v>
      </c>
      <c r="E30" s="17" t="s">
        <v>3</v>
      </c>
      <c r="F30" s="16" t="s">
        <v>12</v>
      </c>
      <c r="G30" s="15">
        <v>940500</v>
      </c>
      <c r="H30" s="15"/>
      <c r="I30" s="15">
        <f>G30+H30</f>
        <v>940500</v>
      </c>
    </row>
    <row r="31" spans="1:9" ht="31.5" customHeight="1" x14ac:dyDescent="0.25">
      <c r="A31" s="19"/>
      <c r="B31" s="33">
        <v>923</v>
      </c>
      <c r="C31" s="33"/>
      <c r="D31" s="18">
        <v>5210136</v>
      </c>
      <c r="E31" s="22">
        <v>923</v>
      </c>
      <c r="F31" s="21" t="s">
        <v>11</v>
      </c>
      <c r="G31" s="20">
        <v>411436237</v>
      </c>
      <c r="H31" s="28">
        <f>H32</f>
        <v>26500000</v>
      </c>
      <c r="I31" s="20">
        <f>I32</f>
        <v>437936237</v>
      </c>
    </row>
    <row r="32" spans="1:9" ht="32.25" customHeight="1" x14ac:dyDescent="0.25">
      <c r="A32" s="19"/>
      <c r="B32" s="32">
        <v>3220000</v>
      </c>
      <c r="C32" s="32"/>
      <c r="D32" s="18">
        <v>5210136</v>
      </c>
      <c r="E32" s="17" t="s">
        <v>3</v>
      </c>
      <c r="F32" s="16" t="s">
        <v>41</v>
      </c>
      <c r="G32" s="15">
        <v>411436237</v>
      </c>
      <c r="H32" s="15">
        <f>6500000+20000000</f>
        <v>26500000</v>
      </c>
      <c r="I32" s="15">
        <f>G32+H32</f>
        <v>437936237</v>
      </c>
    </row>
    <row r="33" spans="1:9" ht="31.5" customHeight="1" x14ac:dyDescent="0.25">
      <c r="A33" s="19"/>
      <c r="B33" s="33">
        <v>927</v>
      </c>
      <c r="C33" s="33"/>
      <c r="D33" s="18">
        <v>5210105</v>
      </c>
      <c r="E33" s="22">
        <v>927</v>
      </c>
      <c r="F33" s="21" t="s">
        <v>10</v>
      </c>
      <c r="G33" s="20">
        <v>3964847000</v>
      </c>
      <c r="H33" s="28">
        <f>H34</f>
        <v>164199731</v>
      </c>
      <c r="I33" s="20">
        <f>I34</f>
        <v>4129046731</v>
      </c>
    </row>
    <row r="34" spans="1:9" ht="47.25" customHeight="1" x14ac:dyDescent="0.25">
      <c r="A34" s="19"/>
      <c r="B34" s="32">
        <v>3010000</v>
      </c>
      <c r="C34" s="32"/>
      <c r="D34" s="18">
        <v>5210105</v>
      </c>
      <c r="E34" s="17" t="s">
        <v>3</v>
      </c>
      <c r="F34" s="16" t="s">
        <v>9</v>
      </c>
      <c r="G34" s="15">
        <v>3964847000</v>
      </c>
      <c r="H34" s="15">
        <v>164199731</v>
      </c>
      <c r="I34" s="15">
        <f>G34+H34</f>
        <v>4129046731</v>
      </c>
    </row>
    <row r="35" spans="1:9" ht="31.5" customHeight="1" x14ac:dyDescent="0.25">
      <c r="A35" s="19"/>
      <c r="B35" s="33">
        <v>934</v>
      </c>
      <c r="C35" s="33"/>
      <c r="D35" s="18">
        <v>5100201</v>
      </c>
      <c r="E35" s="22">
        <v>934</v>
      </c>
      <c r="F35" s="21" t="s">
        <v>8</v>
      </c>
      <c r="G35" s="20">
        <v>743532907</v>
      </c>
      <c r="H35" s="28">
        <f>H36</f>
        <v>0</v>
      </c>
      <c r="I35" s="20">
        <f>I36</f>
        <v>743532907</v>
      </c>
    </row>
    <row r="36" spans="1:9" ht="32.25" customHeight="1" x14ac:dyDescent="0.25">
      <c r="A36" s="19"/>
      <c r="B36" s="32">
        <v>3150000</v>
      </c>
      <c r="C36" s="32"/>
      <c r="D36" s="18">
        <v>5100201</v>
      </c>
      <c r="E36" s="17" t="s">
        <v>3</v>
      </c>
      <c r="F36" s="16" t="s">
        <v>7</v>
      </c>
      <c r="G36" s="15">
        <v>743532907</v>
      </c>
      <c r="H36" s="15"/>
      <c r="I36" s="15">
        <f>G36+H36</f>
        <v>743532907</v>
      </c>
    </row>
    <row r="37" spans="1:9" ht="31.5" customHeight="1" x14ac:dyDescent="0.25">
      <c r="A37" s="19"/>
      <c r="B37" s="33">
        <v>938</v>
      </c>
      <c r="C37" s="33"/>
      <c r="D37" s="18">
        <v>4100100</v>
      </c>
      <c r="E37" s="22">
        <v>938</v>
      </c>
      <c r="F37" s="21" t="s">
        <v>6</v>
      </c>
      <c r="G37" s="20">
        <v>28827200</v>
      </c>
      <c r="H37" s="28">
        <f>H38</f>
        <v>0</v>
      </c>
      <c r="I37" s="20">
        <f>I38</f>
        <v>28827200</v>
      </c>
    </row>
    <row r="38" spans="1:9" ht="49.5" customHeight="1" x14ac:dyDescent="0.25">
      <c r="A38" s="19"/>
      <c r="B38" s="32">
        <v>3160000</v>
      </c>
      <c r="C38" s="32"/>
      <c r="D38" s="18">
        <v>4100100</v>
      </c>
      <c r="E38" s="17" t="s">
        <v>3</v>
      </c>
      <c r="F38" s="16" t="s">
        <v>5</v>
      </c>
      <c r="G38" s="15">
        <v>28827200</v>
      </c>
      <c r="H38" s="15"/>
      <c r="I38" s="15">
        <f>G38+H38</f>
        <v>28827200</v>
      </c>
    </row>
    <row r="39" spans="1:9" ht="33" customHeight="1" x14ac:dyDescent="0.25">
      <c r="A39" s="19"/>
      <c r="B39" s="33">
        <v>952</v>
      </c>
      <c r="C39" s="33"/>
      <c r="D39" s="18">
        <v>5210134</v>
      </c>
      <c r="E39" s="22">
        <v>952</v>
      </c>
      <c r="F39" s="21" t="s">
        <v>4</v>
      </c>
      <c r="G39" s="20">
        <v>165854008</v>
      </c>
      <c r="H39" s="28">
        <f>H40</f>
        <v>0</v>
      </c>
      <c r="I39" s="20">
        <f>I40</f>
        <v>165854008</v>
      </c>
    </row>
    <row r="40" spans="1:9" ht="47.25" customHeight="1" x14ac:dyDescent="0.25">
      <c r="A40" s="19"/>
      <c r="B40" s="32">
        <v>3280000</v>
      </c>
      <c r="C40" s="32"/>
      <c r="D40" s="18">
        <v>5210134</v>
      </c>
      <c r="E40" s="17" t="s">
        <v>3</v>
      </c>
      <c r="F40" s="16" t="s">
        <v>2</v>
      </c>
      <c r="G40" s="15">
        <v>165854008</v>
      </c>
      <c r="H40" s="15"/>
      <c r="I40" s="15">
        <f>G40+H40</f>
        <v>165854008</v>
      </c>
    </row>
    <row r="41" spans="1:9" ht="409.6" hidden="1" customHeight="1" x14ac:dyDescent="0.25">
      <c r="A41" s="14"/>
      <c r="B41" s="13"/>
      <c r="C41" s="13"/>
      <c r="D41" s="12">
        <v>5210134</v>
      </c>
      <c r="E41" s="11">
        <v>0</v>
      </c>
      <c r="F41" s="10" t="s">
        <v>1</v>
      </c>
      <c r="G41" s="9">
        <v>37528551484</v>
      </c>
      <c r="H41" s="9">
        <v>37528551484</v>
      </c>
      <c r="I41" s="9">
        <v>37528551484</v>
      </c>
    </row>
    <row r="42" spans="1:9" ht="15.75" customHeight="1" x14ac:dyDescent="0.25">
      <c r="A42" s="3"/>
      <c r="B42" s="8"/>
      <c r="C42" s="8"/>
      <c r="D42" s="7"/>
      <c r="E42" s="6" t="s">
        <v>0</v>
      </c>
      <c r="F42" s="5"/>
      <c r="G42" s="4">
        <v>37528551484</v>
      </c>
      <c r="H42" s="28">
        <f>H8+H10+H12+H14+H19+H22+H24+H26+H29+H31+H33+H35+H37+H39</f>
        <v>167199731</v>
      </c>
      <c r="I42" s="4">
        <f>I8+I10+I12+I14+I19+I22+I24+I26+I29+I31+I33+I35+I37+I39</f>
        <v>37695751215</v>
      </c>
    </row>
    <row r="43" spans="1:9" ht="15" customHeight="1" x14ac:dyDescent="0.2">
      <c r="A43" s="3"/>
      <c r="B43" s="3"/>
      <c r="C43" s="3"/>
      <c r="D43" s="3"/>
      <c r="E43" s="3"/>
      <c r="F43" s="3"/>
      <c r="G43" s="3"/>
      <c r="H43" s="2"/>
    </row>
    <row r="44" spans="1:9" ht="15" customHeight="1" x14ac:dyDescent="0.2">
      <c r="A44" s="3"/>
      <c r="B44" s="3"/>
      <c r="C44" s="3"/>
      <c r="D44" s="3"/>
      <c r="E44" s="3"/>
      <c r="F44" s="3"/>
      <c r="G44" s="3"/>
      <c r="H44" s="2"/>
    </row>
    <row r="45" spans="1:9" ht="15" customHeight="1" x14ac:dyDescent="0.2">
      <c r="A45" s="3"/>
      <c r="B45" s="3"/>
      <c r="C45" s="3"/>
      <c r="D45" s="3"/>
      <c r="E45" s="3"/>
      <c r="F45" s="3"/>
      <c r="G45" s="3"/>
      <c r="H45" s="2"/>
    </row>
    <row r="46" spans="1:9" ht="12" customHeight="1" x14ac:dyDescent="0.2">
      <c r="A46" s="3"/>
      <c r="B46" s="3"/>
      <c r="C46" s="3"/>
      <c r="D46" s="3"/>
      <c r="E46" s="3"/>
      <c r="F46" s="3"/>
      <c r="G46" s="3"/>
      <c r="H46" s="2"/>
    </row>
  </sheetData>
  <mergeCells count="37">
    <mergeCell ref="B8:C8"/>
    <mergeCell ref="B10:C10"/>
    <mergeCell ref="B12:C12"/>
    <mergeCell ref="B9:C9"/>
    <mergeCell ref="B11:C11"/>
    <mergeCell ref="B40:C40"/>
    <mergeCell ref="B18:C18"/>
    <mergeCell ref="B20:C20"/>
    <mergeCell ref="B21:C21"/>
    <mergeCell ref="B23:C23"/>
    <mergeCell ref="B25:C25"/>
    <mergeCell ref="B33:C33"/>
    <mergeCell ref="B35:C35"/>
    <mergeCell ref="B37:C37"/>
    <mergeCell ref="B39:C39"/>
    <mergeCell ref="B32:C32"/>
    <mergeCell ref="B34:C34"/>
    <mergeCell ref="B36:C36"/>
    <mergeCell ref="B30:C30"/>
    <mergeCell ref="B19:C19"/>
    <mergeCell ref="B22:C22"/>
    <mergeCell ref="E1:I1"/>
    <mergeCell ref="E3:I3"/>
    <mergeCell ref="E2:I2"/>
    <mergeCell ref="E5:I5"/>
    <mergeCell ref="B38:C38"/>
    <mergeCell ref="B31:C31"/>
    <mergeCell ref="B28:C28"/>
    <mergeCell ref="B13:C13"/>
    <mergeCell ref="B15:C15"/>
    <mergeCell ref="B16:C16"/>
    <mergeCell ref="B14:C14"/>
    <mergeCell ref="B17:C17"/>
    <mergeCell ref="B24:C24"/>
    <mergeCell ref="B26:C26"/>
    <mergeCell ref="B29:C29"/>
    <mergeCell ref="B27:C27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№24 Табл.№1</vt:lpstr>
      <vt:lpstr>'Приложение №24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2013-05-21T11:43:07Z</cp:lastPrinted>
  <dcterms:created xsi:type="dcterms:W3CDTF">2013-04-22T05:57:12Z</dcterms:created>
  <dcterms:modified xsi:type="dcterms:W3CDTF">2013-05-23T05:31:05Z</dcterms:modified>
</cp:coreProperties>
</file>