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40 Табл.№1" sheetId="2" r:id="rId1"/>
  </sheets>
  <definedNames>
    <definedName name="_xlnm.Print_Titles" localSheetId="0">'Приложение №40 Табл.№1'!$8:$8</definedName>
  </definedNames>
  <calcPr calcId="125725"/>
</workbook>
</file>

<file path=xl/calcChain.xml><?xml version="1.0" encoding="utf-8"?>
<calcChain xmlns="http://schemas.openxmlformats.org/spreadsheetml/2006/main">
  <c r="H29" i="2"/>
  <c r="G29"/>
  <c r="G16"/>
  <c r="G15"/>
</calcChain>
</file>

<file path=xl/sharedStrings.xml><?xml version="1.0" encoding="utf-8"?>
<sst xmlns="http://schemas.openxmlformats.org/spreadsheetml/2006/main" count="42" uniqueCount="33">
  <si>
    <t>ИТОГО</t>
  </si>
  <si>
    <t/>
  </si>
  <si>
    <t xml:space="preserve"> </t>
  </si>
  <si>
    <t>Департамент информационно-аналитического обеспечения органов государственной власти Ярославской области</t>
  </si>
  <si>
    <t>Ведомственная целевая программа "Стимулирование инвестиционной деятельности в Ярославской области"</t>
  </si>
  <si>
    <t>Департамент экономического развития Ярославской области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</si>
  <si>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</si>
  <si>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</si>
  <si>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</si>
  <si>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</si>
  <si>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>Департамент дорожного хозяйства и транспорта Ярославской области</t>
  </si>
  <si>
    <t xml:space="preserve">Ведомственная целевая программа "Патриотическое воспитание молодежи Ярославской области" </t>
  </si>
  <si>
    <t xml:space="preserve">Ведомственная целевая программа "Поддержка физкультурно-спортивной деятельности в Ярославской области" </t>
  </si>
  <si>
    <t>Департамент по делам молодежи, физической культуре и спорту Ярославской области</t>
  </si>
  <si>
    <t>Ведомственная целевая программа  "Развитие системы мер социальной поддержки населения Ярославской области"</t>
  </si>
  <si>
    <t>Департамент труда и социальной поддержки населения Ярославской области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</si>
  <si>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</si>
  <si>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</si>
  <si>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>Ведомственная целевая программа 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</si>
  <si>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</si>
  <si>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2013 год  (руб.)</t>
  </si>
  <si>
    <t>2012 год  (руб.)</t>
  </si>
  <si>
    <t>Наименование</t>
  </si>
  <si>
    <t>Код ведомственной классификации</t>
  </si>
  <si>
    <t>ЦСР</t>
  </si>
  <si>
    <t>СубКОСГУ</t>
  </si>
  <si>
    <t>ГРБС</t>
  </si>
  <si>
    <t>от __________ № ____</t>
  </si>
  <si>
    <t>Приложение 30</t>
  </si>
  <si>
    <t>к Закону Ярославской области</t>
  </si>
  <si>
    <t xml:space="preserve">Перечень ведомственных целевых программ
  на плановый период 2012 и 2013 годов </t>
  </si>
  <si>
    <t xml:space="preserve">Ведомственная целевая программа "Сохранность региональных автомобильных дорог Ярославской области" </t>
  </si>
  <si>
    <t>Ведомственная целевая программа развития институтов гражданского общества и гармонизации межнациональных отношений в Ярославской области на 2010-2012 годы</t>
  </si>
</sst>
</file>

<file path=xl/styles.xml><?xml version="1.0" encoding="utf-8"?>
<styleSheet xmlns="http://schemas.openxmlformats.org/spreadsheetml/2006/main">
  <numFmts count="1">
    <numFmt numFmtId="164" formatCode="#,##0;[Red]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1" applyFo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vertical="center"/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vertical="center"/>
      <protection hidden="1"/>
    </xf>
    <xf numFmtId="0" fontId="3" fillId="0" borderId="3" xfId="1" applyNumberFormat="1" applyFont="1" applyFill="1" applyBorder="1" applyAlignment="1" applyProtection="1">
      <alignment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alignment vertical="center"/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1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4" fontId="2" fillId="0" borderId="4" xfId="1" applyNumberFormat="1" applyFont="1" applyFill="1" applyBorder="1" applyAlignment="1" applyProtection="1">
      <alignment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vertical="center" wrapText="1"/>
      <protection hidden="1"/>
    </xf>
    <xf numFmtId="164" fontId="3" fillId="0" borderId="4" xfId="1" applyNumberFormat="1" applyFont="1" applyFill="1" applyBorder="1" applyAlignment="1" applyProtection="1">
      <alignment vertical="center"/>
      <protection hidden="1"/>
    </xf>
    <xf numFmtId="0" fontId="3" fillId="0" borderId="17" xfId="1" applyNumberFormat="1" applyFont="1" applyFill="1" applyBorder="1" applyAlignment="1" applyProtection="1">
      <alignment horizontal="left" wrapText="1"/>
      <protection hidden="1"/>
    </xf>
    <xf numFmtId="0" fontId="3" fillId="0" borderId="10" xfId="1" applyNumberFormat="1" applyFont="1" applyFill="1" applyBorder="1" applyAlignment="1" applyProtection="1">
      <alignment horizontal="left" wrapText="1"/>
      <protection hidden="1"/>
    </xf>
    <xf numFmtId="0" fontId="3" fillId="0" borderId="9" xfId="1" applyNumberFormat="1" applyFont="1" applyFill="1" applyBorder="1" applyAlignment="1" applyProtection="1">
      <alignment horizontal="left" wrapText="1"/>
      <protection hidden="1"/>
    </xf>
    <xf numFmtId="0" fontId="3" fillId="0" borderId="18" xfId="1" applyNumberFormat="1" applyFont="1" applyFill="1" applyBorder="1" applyAlignment="1" applyProtection="1">
      <alignment horizontal="left" wrapText="1"/>
      <protection hidden="1"/>
    </xf>
    <xf numFmtId="0" fontId="3" fillId="0" borderId="8" xfId="1" applyNumberFormat="1" applyFont="1" applyFill="1" applyBorder="1" applyAlignment="1" applyProtection="1">
      <alignment horizontal="left" wrapText="1"/>
      <protection hidden="1"/>
    </xf>
    <xf numFmtId="0" fontId="3" fillId="0" borderId="7" xfId="1" applyNumberFormat="1" applyFont="1" applyFill="1" applyBorder="1" applyAlignment="1" applyProtection="1">
      <alignment horizontal="left" wrapText="1"/>
      <protection hidden="1"/>
    </xf>
    <xf numFmtId="0" fontId="2" fillId="0" borderId="17" xfId="1" applyNumberFormat="1" applyFont="1" applyFill="1" applyBorder="1" applyAlignment="1" applyProtection="1">
      <alignment horizontal="left"/>
      <protection hidden="1"/>
    </xf>
    <xf numFmtId="0" fontId="2" fillId="0" borderId="10" xfId="1" applyNumberFormat="1" applyFont="1" applyFill="1" applyBorder="1" applyAlignment="1" applyProtection="1">
      <alignment horizontal="left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2" fillId="0" borderId="16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left"/>
      <protection hidden="1"/>
    </xf>
    <xf numFmtId="0" fontId="2" fillId="0" borderId="11" xfId="1" applyNumberFormat="1" applyFont="1" applyFill="1" applyBorder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topLeftCell="A24" workbookViewId="0">
      <selection activeCell="F29" sqref="F29"/>
    </sheetView>
  </sheetViews>
  <sheetFormatPr defaultColWidth="9.140625" defaultRowHeight="12.75"/>
  <cols>
    <col min="1" max="1" width="3.7109375" style="1" customWidth="1"/>
    <col min="2" max="4" width="0" style="1" hidden="1" customWidth="1"/>
    <col min="5" max="5" width="15.7109375" style="1" customWidth="1"/>
    <col min="6" max="6" width="47.5703125" style="1" customWidth="1"/>
    <col min="7" max="7" width="13.85546875" style="1" customWidth="1"/>
    <col min="8" max="8" width="14.42578125" style="1" customWidth="1"/>
    <col min="9" max="9" width="0" style="1" hidden="1" customWidth="1"/>
    <col min="10" max="256" width="9.140625" style="1" customWidth="1"/>
    <col min="257" max="16384" width="9.140625" style="1"/>
  </cols>
  <sheetData>
    <row r="1" spans="1:9" ht="18.75" customHeight="1">
      <c r="A1" s="2"/>
      <c r="B1" s="2"/>
      <c r="C1" s="2"/>
      <c r="D1" s="21"/>
      <c r="E1" s="21"/>
      <c r="F1" s="2"/>
      <c r="G1" s="21"/>
      <c r="H1" s="2"/>
      <c r="I1" s="2"/>
    </row>
    <row r="2" spans="1:9" ht="18.75" customHeight="1">
      <c r="A2" s="2"/>
      <c r="B2" s="2"/>
      <c r="C2" s="2"/>
      <c r="D2" s="21"/>
      <c r="E2" s="21"/>
      <c r="F2" s="2"/>
      <c r="G2" s="26"/>
      <c r="H2" s="24" t="s">
        <v>28</v>
      </c>
      <c r="I2" s="2"/>
    </row>
    <row r="3" spans="1:9" ht="18.75" customHeight="1">
      <c r="A3" s="2"/>
      <c r="B3" s="2"/>
      <c r="C3" s="2"/>
      <c r="D3" s="21"/>
      <c r="E3" s="26"/>
      <c r="F3" s="44" t="s">
        <v>29</v>
      </c>
      <c r="G3" s="44"/>
      <c r="H3" s="44"/>
      <c r="I3" s="2"/>
    </row>
    <row r="4" spans="1:9" ht="18.75" customHeight="1">
      <c r="A4" s="2"/>
      <c r="B4" s="2"/>
      <c r="C4" s="2"/>
      <c r="D4" s="21"/>
      <c r="E4" s="21"/>
      <c r="F4" s="25"/>
      <c r="G4" s="24"/>
      <c r="H4" s="24" t="s">
        <v>27</v>
      </c>
      <c r="I4" s="2"/>
    </row>
    <row r="5" spans="1:9" ht="18.75" customHeight="1">
      <c r="A5" s="2"/>
      <c r="B5" s="2"/>
      <c r="C5" s="2"/>
      <c r="D5" s="21"/>
      <c r="E5" s="21"/>
      <c r="F5" s="2"/>
      <c r="G5" s="21"/>
      <c r="H5" s="20"/>
      <c r="I5" s="2"/>
    </row>
    <row r="6" spans="1:9" ht="37.5" customHeight="1">
      <c r="A6" s="2"/>
      <c r="B6" s="2"/>
      <c r="C6" s="2"/>
      <c r="D6" s="23"/>
      <c r="E6" s="43" t="s">
        <v>30</v>
      </c>
      <c r="F6" s="43"/>
      <c r="G6" s="43"/>
      <c r="H6" s="43"/>
      <c r="I6" s="2"/>
    </row>
    <row r="7" spans="1:9" ht="18.75" customHeight="1">
      <c r="A7" s="10"/>
      <c r="B7" s="22"/>
      <c r="C7" s="2"/>
      <c r="D7" s="21"/>
      <c r="E7" s="21"/>
      <c r="F7" s="2"/>
      <c r="G7" s="21"/>
      <c r="H7" s="20"/>
      <c r="I7" s="2"/>
    </row>
    <row r="8" spans="1:9" ht="50.25" customHeight="1" thickBot="1">
      <c r="A8" s="19"/>
      <c r="B8" s="18" t="s">
        <v>26</v>
      </c>
      <c r="C8" s="17" t="s">
        <v>25</v>
      </c>
      <c r="D8" s="16" t="s">
        <v>24</v>
      </c>
      <c r="E8" s="17" t="s">
        <v>23</v>
      </c>
      <c r="F8" s="16" t="s">
        <v>22</v>
      </c>
      <c r="G8" s="17" t="s">
        <v>21</v>
      </c>
      <c r="H8" s="17" t="s">
        <v>20</v>
      </c>
      <c r="I8" s="10"/>
    </row>
    <row r="9" spans="1:9" ht="31.5" customHeight="1">
      <c r="A9" s="19"/>
      <c r="B9" s="45">
        <v>904</v>
      </c>
      <c r="C9" s="46"/>
      <c r="D9" s="47"/>
      <c r="E9" s="28">
        <v>904</v>
      </c>
      <c r="F9" s="29" t="s">
        <v>19</v>
      </c>
      <c r="G9" s="30">
        <v>16000000</v>
      </c>
      <c r="H9" s="30">
        <v>16000000</v>
      </c>
      <c r="I9" s="27"/>
    </row>
    <row r="10" spans="1:9" ht="63" customHeight="1">
      <c r="A10" s="19"/>
      <c r="B10" s="34">
        <v>31900</v>
      </c>
      <c r="C10" s="35"/>
      <c r="D10" s="36"/>
      <c r="E10" s="31" t="s">
        <v>2</v>
      </c>
      <c r="F10" s="32" t="s">
        <v>18</v>
      </c>
      <c r="G10" s="33">
        <v>16000000</v>
      </c>
      <c r="H10" s="33">
        <v>16000000</v>
      </c>
      <c r="I10" s="27"/>
    </row>
    <row r="11" spans="1:9" ht="47.25" customHeight="1">
      <c r="A11" s="19"/>
      <c r="B11" s="40">
        <v>905</v>
      </c>
      <c r="C11" s="41"/>
      <c r="D11" s="42"/>
      <c r="E11" s="28">
        <v>905</v>
      </c>
      <c r="F11" s="29" t="s">
        <v>17</v>
      </c>
      <c r="G11" s="30">
        <v>94255000</v>
      </c>
      <c r="H11" s="30">
        <v>94255000</v>
      </c>
      <c r="I11" s="27"/>
    </row>
    <row r="12" spans="1:9" ht="78.75" customHeight="1">
      <c r="A12" s="19"/>
      <c r="B12" s="34">
        <v>30600</v>
      </c>
      <c r="C12" s="35"/>
      <c r="D12" s="36"/>
      <c r="E12" s="31" t="s">
        <v>2</v>
      </c>
      <c r="F12" s="32" t="s">
        <v>16</v>
      </c>
      <c r="G12" s="33">
        <v>94255000</v>
      </c>
      <c r="H12" s="33">
        <v>94255000</v>
      </c>
      <c r="I12" s="27"/>
    </row>
    <row r="13" spans="1:9" ht="31.5" hidden="1" customHeight="1">
      <c r="A13" s="19"/>
      <c r="B13" s="40">
        <v>909</v>
      </c>
      <c r="C13" s="41"/>
      <c r="D13" s="42"/>
      <c r="E13" s="28">
        <v>909</v>
      </c>
      <c r="F13" s="29" t="s">
        <v>15</v>
      </c>
      <c r="G13" s="30"/>
      <c r="H13" s="30"/>
      <c r="I13" s="27"/>
    </row>
    <row r="14" spans="1:9" ht="47.25" hidden="1" customHeight="1">
      <c r="A14" s="19"/>
      <c r="B14" s="34">
        <v>31800</v>
      </c>
      <c r="C14" s="35"/>
      <c r="D14" s="36"/>
      <c r="E14" s="31" t="s">
        <v>2</v>
      </c>
      <c r="F14" s="32" t="s">
        <v>14</v>
      </c>
      <c r="G14" s="33"/>
      <c r="H14" s="33"/>
      <c r="I14" s="27"/>
    </row>
    <row r="15" spans="1:9" ht="47.25" customHeight="1">
      <c r="A15" s="19"/>
      <c r="B15" s="40">
        <v>923</v>
      </c>
      <c r="C15" s="41"/>
      <c r="D15" s="42"/>
      <c r="E15" s="28">
        <v>923</v>
      </c>
      <c r="F15" s="29" t="s">
        <v>13</v>
      </c>
      <c r="G15" s="30">
        <f>235323800+500000</f>
        <v>235823800</v>
      </c>
      <c r="H15" s="30">
        <v>0</v>
      </c>
      <c r="I15" s="27"/>
    </row>
    <row r="16" spans="1:9" ht="47.25" customHeight="1">
      <c r="A16" s="19"/>
      <c r="B16" s="34">
        <v>31000</v>
      </c>
      <c r="C16" s="35"/>
      <c r="D16" s="36"/>
      <c r="E16" s="31" t="s">
        <v>2</v>
      </c>
      <c r="F16" s="32" t="s">
        <v>12</v>
      </c>
      <c r="G16" s="33">
        <f>230103800+500000</f>
        <v>230603800</v>
      </c>
      <c r="H16" s="33">
        <v>0</v>
      </c>
      <c r="I16" s="27"/>
    </row>
    <row r="17" spans="1:9" ht="47.25" customHeight="1">
      <c r="A17" s="19"/>
      <c r="B17" s="34">
        <v>31300</v>
      </c>
      <c r="C17" s="35"/>
      <c r="D17" s="36"/>
      <c r="E17" s="31" t="s">
        <v>2</v>
      </c>
      <c r="F17" s="32" t="s">
        <v>11</v>
      </c>
      <c r="G17" s="33">
        <v>5220000</v>
      </c>
      <c r="H17" s="33">
        <v>0</v>
      </c>
      <c r="I17" s="27"/>
    </row>
    <row r="18" spans="1:9" ht="31.5" customHeight="1">
      <c r="A18" s="19"/>
      <c r="B18" s="40">
        <v>927</v>
      </c>
      <c r="C18" s="41"/>
      <c r="D18" s="42"/>
      <c r="E18" s="28">
        <v>927</v>
      </c>
      <c r="F18" s="29" t="s">
        <v>10</v>
      </c>
      <c r="G18" s="30">
        <v>1220783000</v>
      </c>
      <c r="H18" s="30">
        <v>1280783000</v>
      </c>
      <c r="I18" s="27"/>
    </row>
    <row r="19" spans="1:9" ht="51.75" customHeight="1">
      <c r="A19" s="19"/>
      <c r="B19" s="34">
        <v>30100</v>
      </c>
      <c r="C19" s="35"/>
      <c r="D19" s="36"/>
      <c r="E19" s="31" t="s">
        <v>2</v>
      </c>
      <c r="F19" s="32" t="s">
        <v>31</v>
      </c>
      <c r="G19" s="33">
        <v>1220783000</v>
      </c>
      <c r="H19" s="33">
        <v>1280783000</v>
      </c>
      <c r="I19" s="27"/>
    </row>
    <row r="20" spans="1:9" ht="31.5" customHeight="1">
      <c r="A20" s="19"/>
      <c r="B20" s="40">
        <v>934</v>
      </c>
      <c r="C20" s="41"/>
      <c r="D20" s="42"/>
      <c r="E20" s="28">
        <v>934</v>
      </c>
      <c r="F20" s="29" t="s">
        <v>9</v>
      </c>
      <c r="G20" s="30">
        <v>916603343</v>
      </c>
      <c r="H20" s="30">
        <v>932946397</v>
      </c>
      <c r="I20" s="27"/>
    </row>
    <row r="21" spans="1:9" ht="47.25" customHeight="1">
      <c r="A21" s="19"/>
      <c r="B21" s="34">
        <v>31500</v>
      </c>
      <c r="C21" s="35"/>
      <c r="D21" s="36"/>
      <c r="E21" s="31" t="s">
        <v>2</v>
      </c>
      <c r="F21" s="32" t="s">
        <v>8</v>
      </c>
      <c r="G21" s="33">
        <v>916603343</v>
      </c>
      <c r="H21" s="33">
        <v>932946397</v>
      </c>
      <c r="I21" s="27"/>
    </row>
    <row r="22" spans="1:9" ht="31.5" customHeight="1">
      <c r="A22" s="19"/>
      <c r="B22" s="40">
        <v>938</v>
      </c>
      <c r="C22" s="41"/>
      <c r="D22" s="42"/>
      <c r="E22" s="28">
        <v>938</v>
      </c>
      <c r="F22" s="29" t="s">
        <v>7</v>
      </c>
      <c r="G22" s="30">
        <v>44137000</v>
      </c>
      <c r="H22" s="30">
        <v>40777000</v>
      </c>
      <c r="I22" s="27"/>
    </row>
    <row r="23" spans="1:9" ht="63" customHeight="1">
      <c r="A23" s="19"/>
      <c r="B23" s="34">
        <v>31600</v>
      </c>
      <c r="C23" s="35"/>
      <c r="D23" s="36"/>
      <c r="E23" s="31" t="s">
        <v>2</v>
      </c>
      <c r="F23" s="32" t="s">
        <v>6</v>
      </c>
      <c r="G23" s="33">
        <v>44137000</v>
      </c>
      <c r="H23" s="33">
        <v>40777000</v>
      </c>
      <c r="I23" s="27"/>
    </row>
    <row r="24" spans="1:9" ht="31.5" customHeight="1">
      <c r="A24" s="19"/>
      <c r="B24" s="40">
        <v>943</v>
      </c>
      <c r="C24" s="41"/>
      <c r="D24" s="42"/>
      <c r="E24" s="28">
        <v>943</v>
      </c>
      <c r="F24" s="29" t="s">
        <v>5</v>
      </c>
      <c r="G24" s="30">
        <v>81787000</v>
      </c>
      <c r="H24" s="30">
        <v>81787000</v>
      </c>
      <c r="I24" s="27"/>
    </row>
    <row r="25" spans="1:9" ht="47.25" customHeight="1">
      <c r="A25" s="19"/>
      <c r="B25" s="34">
        <v>30200</v>
      </c>
      <c r="C25" s="35"/>
      <c r="D25" s="36"/>
      <c r="E25" s="31" t="s">
        <v>2</v>
      </c>
      <c r="F25" s="32" t="s">
        <v>4</v>
      </c>
      <c r="G25" s="33">
        <v>81787000</v>
      </c>
      <c r="H25" s="33">
        <v>81787000</v>
      </c>
      <c r="I25" s="27"/>
    </row>
    <row r="26" spans="1:9" ht="63" customHeight="1">
      <c r="A26" s="19"/>
      <c r="B26" s="40">
        <v>946</v>
      </c>
      <c r="C26" s="41"/>
      <c r="D26" s="42"/>
      <c r="E26" s="28">
        <v>946</v>
      </c>
      <c r="F26" s="29" t="s">
        <v>3</v>
      </c>
      <c r="G26" s="30">
        <v>10500000</v>
      </c>
      <c r="H26" s="30">
        <v>0</v>
      </c>
      <c r="I26" s="27"/>
    </row>
    <row r="27" spans="1:9" ht="63.75" customHeight="1" thickBot="1">
      <c r="A27" s="19"/>
      <c r="B27" s="37">
        <v>31700</v>
      </c>
      <c r="C27" s="38"/>
      <c r="D27" s="39"/>
      <c r="E27" s="31" t="s">
        <v>2</v>
      </c>
      <c r="F27" s="32" t="s">
        <v>32</v>
      </c>
      <c r="G27" s="33">
        <v>10500000</v>
      </c>
      <c r="H27" s="33">
        <v>0</v>
      </c>
      <c r="I27" s="27"/>
    </row>
    <row r="28" spans="1:9" ht="409.6" hidden="1" customHeight="1">
      <c r="A28" s="10"/>
      <c r="B28" s="15"/>
      <c r="C28" s="14"/>
      <c r="D28" s="13"/>
      <c r="E28" s="6">
        <v>0</v>
      </c>
      <c r="F28" s="12" t="s">
        <v>1</v>
      </c>
      <c r="G28" s="11">
        <v>2622975143</v>
      </c>
      <c r="H28" s="11">
        <v>2450134397</v>
      </c>
      <c r="I28" s="10"/>
    </row>
    <row r="29" spans="1:9" ht="16.5" customHeight="1">
      <c r="A29" s="10"/>
      <c r="B29" s="9"/>
      <c r="C29" s="8"/>
      <c r="D29" s="7"/>
      <c r="E29" s="6"/>
      <c r="F29" s="5" t="s">
        <v>0</v>
      </c>
      <c r="G29" s="4">
        <f>2622975143+500000-3586000</f>
        <v>2619889143</v>
      </c>
      <c r="H29" s="3">
        <f>2450134397-3586000</f>
        <v>2446548397</v>
      </c>
      <c r="I29" s="2"/>
    </row>
  </sheetData>
  <mergeCells count="21">
    <mergeCell ref="F3:H3"/>
    <mergeCell ref="B9:D9"/>
    <mergeCell ref="B11:D11"/>
    <mergeCell ref="B13:D13"/>
    <mergeCell ref="B15:D15"/>
    <mergeCell ref="B10:D10"/>
    <mergeCell ref="B12:D12"/>
    <mergeCell ref="B14:D14"/>
    <mergeCell ref="B16:D16"/>
    <mergeCell ref="B17:D17"/>
    <mergeCell ref="E6:H6"/>
    <mergeCell ref="B19:D19"/>
    <mergeCell ref="B21:D21"/>
    <mergeCell ref="B23:D23"/>
    <mergeCell ref="B25:D25"/>
    <mergeCell ref="B27:D27"/>
    <mergeCell ref="B18:D18"/>
    <mergeCell ref="B20:D20"/>
    <mergeCell ref="B22:D22"/>
    <mergeCell ref="B24:D24"/>
    <mergeCell ref="B26:D26"/>
  </mergeCells>
  <pageMargins left="0.39370078740157483" right="0.39370078740157483" top="0.98425196850393704" bottom="1.1811023622047245" header="0.51181102362204722" footer="0.51181102362204722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№40 Табл.№1</vt:lpstr>
      <vt:lpstr>'Приложение №40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luguzinskaya</dc:creator>
  <cp:lastModifiedBy>balakin</cp:lastModifiedBy>
  <cp:lastPrinted>2010-10-29T13:00:16Z</cp:lastPrinted>
  <dcterms:created xsi:type="dcterms:W3CDTF">2010-10-23T10:44:30Z</dcterms:created>
  <dcterms:modified xsi:type="dcterms:W3CDTF">2010-10-29T13:02:59Z</dcterms:modified>
</cp:coreProperties>
</file>