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960" windowHeight="125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Лист1!$8:$8</definedName>
  </definedNames>
  <calcPr calcId="145621"/>
</workbook>
</file>

<file path=xl/calcChain.xml><?xml version="1.0" encoding="utf-8"?>
<calcChain xmlns="http://schemas.openxmlformats.org/spreadsheetml/2006/main">
  <c r="E9" i="1" l="1"/>
  <c r="F9" i="1"/>
  <c r="G9" i="1"/>
  <c r="H9" i="1"/>
  <c r="I9" i="1"/>
  <c r="J9" i="1"/>
  <c r="E11" i="1"/>
  <c r="F11" i="1"/>
  <c r="G11" i="1"/>
  <c r="H11" i="1"/>
  <c r="I11" i="1"/>
  <c r="J11" i="1"/>
  <c r="E16" i="1"/>
  <c r="F16" i="1"/>
  <c r="G16" i="1"/>
  <c r="H16" i="1"/>
  <c r="I16" i="1"/>
  <c r="J16" i="1"/>
  <c r="E20" i="1"/>
  <c r="F20" i="1"/>
  <c r="G20" i="1"/>
  <c r="H20" i="1"/>
  <c r="I20" i="1"/>
  <c r="J20" i="1"/>
  <c r="E23" i="1"/>
  <c r="F23" i="1"/>
  <c r="G23" i="1"/>
  <c r="H23" i="1"/>
  <c r="I23" i="1"/>
  <c r="J23" i="1"/>
</calcChain>
</file>

<file path=xl/sharedStrings.xml><?xml version="1.0" encoding="utf-8"?>
<sst xmlns="http://schemas.openxmlformats.org/spreadsheetml/2006/main" count="65" uniqueCount="53">
  <si>
    <t>Наименование группы источников доходов бюджетов/наименование источника дохода бюджета</t>
  </si>
  <si>
    <t>Классификация доходов бюджета</t>
  </si>
  <si>
    <t>Наименование главного администратора доходов бюджета</t>
  </si>
  <si>
    <t>Прогноз доходов бюджета</t>
  </si>
  <si>
    <t>код</t>
  </si>
  <si>
    <t>наименование</t>
  </si>
  <si>
    <t>РЕЕСТР</t>
  </si>
  <si>
    <t>Единица измерения: тыс. руб.</t>
  </si>
  <si>
    <t>Прочие доходы от компенсации затрат бюджетов территориальных фондов обязательного медицинского страхования</t>
  </si>
  <si>
    <t>395 1 13 02999 09 0000 130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</si>
  <si>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территориальных фондов обязательного медицинского страхования)</t>
  </si>
  <si>
    <t>395 1 16 20040 09 0000 140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</si>
  <si>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территориальных фондов обязательного медицинского страхования</t>
  </si>
  <si>
    <t>395 1 16 21090 09 0000 140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</si>
  <si>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территориальных фондов обязательного медицинского страхования)</t>
  </si>
  <si>
    <t xml:space="preserve">395 1 16 32000 09 0000 140   </t>
  </si>
  <si>
    <t>Прочие поступления от денежных взысканий (штрафов) и иных сумм в возмещение ущерба, зачисляемые в бюджеты территориальных фондов обязательного медицинского страхования</t>
  </si>
  <si>
    <t>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</si>
  <si>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395 1 16 90090 09 0000 140</t>
  </si>
  <si>
    <t>395 2 02 55093 09 0000 151</t>
  </si>
  <si>
    <t>Межбюджетные трансферты, передаваемые бюджетам территориальных фондов обязательного медицинского страхования на осуществление единовременных выплат медицинским работникам</t>
  </si>
  <si>
    <t>395 2 02 55136 09 0000 151</t>
  </si>
  <si>
    <t>Прочие межбюджетные трансферты, передаваемые бюджетам территориальных фондов обязательного медицинского страхования</t>
  </si>
  <si>
    <t>395 2 02 59999 09 0000 151</t>
  </si>
  <si>
    <t>Доходы бюджета территориального фонда обязательного медицинского страхования от возврата остатков межбюджетных трансфертов прошлых лет на осуществление единовременных выплат медицинским работникам</t>
  </si>
  <si>
    <t>395 2 18 51360 09 0000 151</t>
  </si>
  <si>
    <t>Доходы бюджетов территориальных фондов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</si>
  <si>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395 2 18 73000 09 0000 151</t>
  </si>
  <si>
    <t>Возврат остатков субвенций прошлых лет на финансовое обеспечение организации обязательного медицинского страхования на территориях субъектов Российской Федерации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</si>
  <si>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Возврат остатков межбюджетных трансфертов прошлых лет на осуществление единовременных выплат медицинским работникам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</si>
  <si>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Возврат остатков субсидий, субвенций и иных межбюджетных трансфертов, имеющих целевое назначение, прошлых лет из бюджетов территориальных фондов обязательного медицинского страхования в бюджеты территориальных фондов обязательного медицинского страхования</t>
  </si>
  <si>
    <t>395 2 19 50930 09 0000 151</t>
  </si>
  <si>
    <t>Кассовые поступления в текущем финансовом году (по состоянию на "01" октября 2017 г.)</t>
  </si>
  <si>
    <t>Оценка исполнения 2017 г. (текущий финансовый год)</t>
  </si>
  <si>
    <t>на 2018 г. (очередной финансовый год)</t>
  </si>
  <si>
    <t>на 2019 г. (первый год планового периода)</t>
  </si>
  <si>
    <t>на 2020 г. (второй год планового периода)</t>
  </si>
  <si>
    <t>395 2 19 51360 09 0000 151</t>
  </si>
  <si>
    <t>395 2 19 73000 09 0000 151</t>
  </si>
  <si>
    <t>000 1 13 00000 00 0000 000</t>
  </si>
  <si>
    <t>ДОХОДЫ ОТ ОКАЗАНИЯ ПЛАТНЫХ УСЛУГ (РАБОТ) И КОМПЕНСАЦИИ ЗАТРАТ ГОСУДАРСТВА</t>
  </si>
  <si>
    <t>ШТРАФЫ, САНКЦИИ, ВОЗМЕЩЕНИЕ УЩЕРБА</t>
  </si>
  <si>
    <t>000 1 16 00000 00 0000 000</t>
  </si>
  <si>
    <t>000 2 02 00000 00 0000 000</t>
  </si>
  <si>
    <t>БЕЗВОЗМЕЗДНЫЕ ПОСТУПЛЕНИЯ ОТ ДРУГИХ БЮДЖЕТОВ БЮДЖЕТНОЙ СИСТЕМЫ РОССИЙСКОЙ ФЕДЕРАЦИИ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</si>
  <si>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</si>
  <si>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</si>
  <si>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</si>
  <si>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</si>
  <si>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источников доходов бюджета Территориального фонда обязательного медицинского страхования Ярославской области</t>
  </si>
  <si>
    <t xml:space="preserve"> на 2018 год и на плановый период 2019 и 2020 годов</t>
  </si>
  <si>
    <t>Территориальные фонды обязательного медицинского страхования</t>
  </si>
  <si>
    <t xml:space="preserve">Утверждено на 2017 г. Закон ЯО от 22.12.2016 № 84-з (в ред. от 27.02.2017 № 2-з, от 12.04.2017 № 7-з, от 07.07.2017 № 31-з)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</si>
</sst>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center" wrapText="1"/>
    </xf>
    <xf numFmtId="164" fontId="0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center" vertical="top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vertical="top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0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zoomScale="90" zoomScaleNormal="90" workbookViewId="0">
      <pane ySplit="8" topLeftCell="A9" activePane="bottomLeft" state="frozen"/>
      <selection pane="bottomLeft" activeCell="H25" sqref="H25"/>
    </sheetView>
  </sheetViews>
  <sheetFormatPr defaultRowHeight="15.75" x14ac:dyDescent="0.25"/>
  <cols>
    <col min="1" max="1" width="23.625" style="5" customWidth="1"/>
    <col min="2" max="2" width="25.5" style="5" customWidth="1"/>
    <col min="3" max="3" width="35" style="5" customWidth="1"/>
    <col min="4" max="4" width="17" style="5" customWidth="1"/>
    <col min="5" max="5" width="17.25" style="2" customWidth="1"/>
    <col min="6" max="6" width="14.75" style="2" customWidth="1"/>
    <col min="7" max="8" width="14.375" style="2" customWidth="1"/>
    <col min="9" max="10" width="14.25" style="2" customWidth="1"/>
    <col min="11" max="16384" width="9" style="2"/>
  </cols>
  <sheetData>
    <row r="1" spans="1:11" ht="15.75" customHeight="1" x14ac:dyDescent="0.25">
      <c r="A1" s="30" t="s">
        <v>6</v>
      </c>
      <c r="B1" s="30"/>
      <c r="C1" s="30"/>
      <c r="D1" s="30"/>
      <c r="E1" s="30"/>
      <c r="F1" s="30"/>
      <c r="G1" s="30"/>
      <c r="H1" s="30"/>
      <c r="I1" s="30"/>
      <c r="J1" s="30"/>
    </row>
    <row r="2" spans="1:11" ht="15.75" customHeight="1" x14ac:dyDescent="0.25">
      <c r="A2" s="30" t="s">
        <v>49</v>
      </c>
      <c r="B2" s="30"/>
      <c r="C2" s="30"/>
      <c r="D2" s="30"/>
      <c r="E2" s="30"/>
      <c r="F2" s="30"/>
      <c r="G2" s="30"/>
      <c r="H2" s="30"/>
      <c r="I2" s="30"/>
      <c r="J2" s="30"/>
    </row>
    <row r="3" spans="1:11" ht="15.75" customHeight="1" x14ac:dyDescent="0.25">
      <c r="A3" s="30" t="s">
        <v>50</v>
      </c>
      <c r="B3" s="30"/>
      <c r="C3" s="30"/>
      <c r="D3" s="30"/>
      <c r="E3" s="30"/>
      <c r="F3" s="30"/>
      <c r="G3" s="30"/>
      <c r="H3" s="30"/>
      <c r="I3" s="30"/>
      <c r="J3" s="30"/>
    </row>
    <row r="4" spans="1:11" x14ac:dyDescent="0.25">
      <c r="A4" s="3"/>
      <c r="B4" s="4"/>
      <c r="C4" s="4"/>
      <c r="D4" s="4"/>
      <c r="E4" s="4"/>
      <c r="F4" s="4"/>
    </row>
    <row r="5" spans="1:11" ht="15.75" customHeight="1" x14ac:dyDescent="0.25">
      <c r="A5" s="35" t="s">
        <v>7</v>
      </c>
      <c r="B5" s="35"/>
    </row>
    <row r="6" spans="1:11" s="17" customFormat="1" ht="15.75" customHeight="1" x14ac:dyDescent="0.25">
      <c r="A6" s="33" t="s">
        <v>0</v>
      </c>
      <c r="B6" s="31" t="s">
        <v>1</v>
      </c>
      <c r="C6" s="32"/>
      <c r="D6" s="33" t="s">
        <v>2</v>
      </c>
      <c r="E6" s="33" t="s">
        <v>52</v>
      </c>
      <c r="F6" s="33" t="s">
        <v>32</v>
      </c>
      <c r="G6" s="33" t="s">
        <v>33</v>
      </c>
      <c r="H6" s="31" t="s">
        <v>3</v>
      </c>
      <c r="I6" s="36"/>
      <c r="J6" s="32"/>
    </row>
    <row r="7" spans="1:11" s="17" customFormat="1" ht="116.25" customHeight="1" x14ac:dyDescent="0.25">
      <c r="A7" s="34"/>
      <c r="B7" s="18" t="s">
        <v>4</v>
      </c>
      <c r="C7" s="18" t="s">
        <v>5</v>
      </c>
      <c r="D7" s="34"/>
      <c r="E7" s="34"/>
      <c r="F7" s="34"/>
      <c r="G7" s="34"/>
      <c r="H7" s="19" t="s">
        <v>34</v>
      </c>
      <c r="I7" s="19" t="s">
        <v>35</v>
      </c>
      <c r="J7" s="19" t="s">
        <v>36</v>
      </c>
      <c r="K7" s="20"/>
    </row>
    <row r="8" spans="1:11" s="6" customFormat="1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  <c r="J8" s="1">
        <v>10</v>
      </c>
      <c r="K8" s="7"/>
    </row>
    <row r="9" spans="1:11" s="25" customFormat="1" ht="94.5" x14ac:dyDescent="0.25">
      <c r="A9" s="21" t="s">
        <v>40</v>
      </c>
      <c r="B9" s="22" t="s">
        <v>39</v>
      </c>
      <c r="C9" s="21"/>
      <c r="D9" s="21"/>
      <c r="E9" s="23">
        <f>E10</f>
        <v>169.9</v>
      </c>
      <c r="F9" s="23">
        <f t="shared" ref="F9:J9" si="0">F10</f>
        <v>245.3</v>
      </c>
      <c r="G9" s="23">
        <f t="shared" si="0"/>
        <v>245.3</v>
      </c>
      <c r="H9" s="23">
        <f t="shared" si="0"/>
        <v>0</v>
      </c>
      <c r="I9" s="23">
        <f t="shared" si="0"/>
        <v>0</v>
      </c>
      <c r="J9" s="23">
        <f t="shared" si="0"/>
        <v>0</v>
      </c>
      <c r="K9" s="24"/>
    </row>
    <row r="10" spans="1:11" s="15" customFormat="1" ht="78.75" x14ac:dyDescent="0.25">
      <c r="A10" s="9"/>
      <c r="B10" s="8" t="s">
        <v>9</v>
      </c>
      <c r="C10" s="13" t="s">
        <v>8</v>
      </c>
      <c r="D10" s="9" t="s">
        <v>51</v>
      </c>
      <c r="E10" s="14">
        <v>169.9</v>
      </c>
      <c r="F10" s="14">
        <v>245.3</v>
      </c>
      <c r="G10" s="14">
        <v>245.3</v>
      </c>
      <c r="H10" s="14">
        <v>0</v>
      </c>
      <c r="I10" s="14">
        <v>0</v>
      </c>
      <c r="J10" s="14">
        <v>0</v>
      </c>
    </row>
    <row r="11" spans="1:11" s="28" customFormat="1" ht="47.25" x14ac:dyDescent="0.25">
      <c r="A11" s="21" t="s">
        <v>41</v>
      </c>
      <c r="B11" s="22" t="s">
        <v>42</v>
      </c>
      <c r="C11" s="26"/>
      <c r="D11" s="21"/>
      <c r="E11" s="27">
        <f>SUM(E12:E15)</f>
        <v>102046.39999999999</v>
      </c>
      <c r="F11" s="27">
        <f t="shared" ref="F11:J11" si="1">SUM(F12:F15)</f>
        <v>64370.7</v>
      </c>
      <c r="G11" s="27">
        <f t="shared" si="1"/>
        <v>69628.399999999994</v>
      </c>
      <c r="H11" s="27">
        <f t="shared" si="1"/>
        <v>53045.100000000006</v>
      </c>
      <c r="I11" s="27">
        <f t="shared" si="1"/>
        <v>53045.100000000006</v>
      </c>
      <c r="J11" s="27">
        <f t="shared" si="1"/>
        <v>53045.100000000006</v>
      </c>
    </row>
    <row r="12" spans="1:11" s="16" customFormat="1" ht="173.25" x14ac:dyDescent="0.25">
      <c r="A12" s="9"/>
      <c r="B12" s="8" t="s">
        <v>11</v>
      </c>
      <c r="C12" s="9" t="s">
        <v>10</v>
      </c>
      <c r="D12" s="9" t="s">
        <v>51</v>
      </c>
      <c r="E12" s="14">
        <v>1000</v>
      </c>
      <c r="F12" s="14">
        <v>106.3</v>
      </c>
      <c r="G12" s="14">
        <v>141.69999999999999</v>
      </c>
      <c r="H12" s="14">
        <v>1334.3</v>
      </c>
      <c r="I12" s="14">
        <v>1334.3</v>
      </c>
      <c r="J12" s="14">
        <v>1334.3</v>
      </c>
    </row>
    <row r="13" spans="1:11" s="16" customFormat="1" ht="126" x14ac:dyDescent="0.25">
      <c r="A13" s="9"/>
      <c r="B13" s="8" t="s">
        <v>13</v>
      </c>
      <c r="C13" s="9" t="s">
        <v>12</v>
      </c>
      <c r="D13" s="9" t="s">
        <v>51</v>
      </c>
      <c r="E13" s="14">
        <v>513.1</v>
      </c>
      <c r="F13" s="14">
        <v>1495.5</v>
      </c>
      <c r="G13" s="14">
        <v>1495.5</v>
      </c>
      <c r="H13" s="14">
        <v>0</v>
      </c>
      <c r="I13" s="14">
        <v>0</v>
      </c>
      <c r="J13" s="14">
        <v>0</v>
      </c>
    </row>
    <row r="14" spans="1:11" s="16" customFormat="1" ht="110.25" x14ac:dyDescent="0.25">
      <c r="A14" s="9"/>
      <c r="B14" s="8" t="s">
        <v>15</v>
      </c>
      <c r="C14" s="9" t="s">
        <v>14</v>
      </c>
      <c r="D14" s="9" t="s">
        <v>51</v>
      </c>
      <c r="E14" s="14">
        <v>408.3</v>
      </c>
      <c r="F14" s="14">
        <v>834.3</v>
      </c>
      <c r="G14" s="14">
        <v>834.3</v>
      </c>
      <c r="H14" s="14">
        <v>0</v>
      </c>
      <c r="I14" s="14">
        <v>0</v>
      </c>
      <c r="J14" s="14">
        <v>0</v>
      </c>
    </row>
    <row r="15" spans="1:11" s="16" customFormat="1" ht="94.5" x14ac:dyDescent="0.25">
      <c r="A15" s="9"/>
      <c r="B15" s="8" t="s">
        <v>18</v>
      </c>
      <c r="C15" s="13" t="s">
        <v>16</v>
      </c>
      <c r="D15" s="9" t="s">
        <v>51</v>
      </c>
      <c r="E15" s="14">
        <v>100125</v>
      </c>
      <c r="F15" s="14">
        <v>61934.6</v>
      </c>
      <c r="G15" s="14">
        <v>67156.899999999994</v>
      </c>
      <c r="H15" s="14">
        <v>51710.8</v>
      </c>
      <c r="I15" s="14">
        <v>51710.8</v>
      </c>
      <c r="J15" s="14">
        <v>51710.8</v>
      </c>
    </row>
    <row r="16" spans="1:11" s="29" customFormat="1" ht="110.25" x14ac:dyDescent="0.25">
      <c r="A16" s="21" t="s">
        <v>44</v>
      </c>
      <c r="B16" s="22" t="s">
        <v>43</v>
      </c>
      <c r="C16" s="26"/>
      <c r="D16" s="21"/>
      <c r="E16" s="27">
        <f>SUM(E17:E19)</f>
        <v>11860528.1</v>
      </c>
      <c r="F16" s="27">
        <f t="shared" ref="F16:J16" si="2">SUM(F17:F19)</f>
        <v>8922764.5</v>
      </c>
      <c r="G16" s="27">
        <f t="shared" si="2"/>
        <v>11917419.4</v>
      </c>
      <c r="H16" s="27">
        <f t="shared" si="2"/>
        <v>14489101.799999999</v>
      </c>
      <c r="I16" s="27">
        <f t="shared" si="2"/>
        <v>15061858.299999999</v>
      </c>
      <c r="J16" s="27">
        <f t="shared" si="2"/>
        <v>15710997.699999999</v>
      </c>
    </row>
    <row r="17" spans="1:10" s="16" customFormat="1" ht="126" x14ac:dyDescent="0.25">
      <c r="A17" s="9"/>
      <c r="B17" s="8" t="s">
        <v>19</v>
      </c>
      <c r="C17" s="13" t="s">
        <v>17</v>
      </c>
      <c r="D17" s="9" t="s">
        <v>51</v>
      </c>
      <c r="E17" s="14">
        <v>11608248.1</v>
      </c>
      <c r="F17" s="14">
        <v>8706186</v>
      </c>
      <c r="G17" s="14">
        <v>11608248.1</v>
      </c>
      <c r="H17" s="14">
        <v>14154127.1</v>
      </c>
      <c r="I17" s="14">
        <v>14673287.6</v>
      </c>
      <c r="J17" s="14">
        <v>15260255.699999999</v>
      </c>
    </row>
    <row r="18" spans="1:10" s="16" customFormat="1" ht="110.25" x14ac:dyDescent="0.25">
      <c r="A18" s="9"/>
      <c r="B18" s="8" t="s">
        <v>21</v>
      </c>
      <c r="C18" s="13" t="s">
        <v>20</v>
      </c>
      <c r="D18" s="9" t="s">
        <v>51</v>
      </c>
      <c r="E18" s="14">
        <v>20400</v>
      </c>
      <c r="F18" s="14">
        <v>0</v>
      </c>
      <c r="G18" s="14">
        <v>20400</v>
      </c>
      <c r="H18" s="14">
        <v>0</v>
      </c>
      <c r="I18" s="14">
        <v>0</v>
      </c>
      <c r="J18" s="14">
        <v>0</v>
      </c>
    </row>
    <row r="19" spans="1:10" s="16" customFormat="1" ht="78.75" x14ac:dyDescent="0.25">
      <c r="A19" s="9"/>
      <c r="B19" s="8" t="s">
        <v>23</v>
      </c>
      <c r="C19" s="13" t="s">
        <v>22</v>
      </c>
      <c r="D19" s="9" t="s">
        <v>51</v>
      </c>
      <c r="E19" s="14">
        <v>231880</v>
      </c>
      <c r="F19" s="14">
        <v>216578.5</v>
      </c>
      <c r="G19" s="14">
        <v>288771.3</v>
      </c>
      <c r="H19" s="14">
        <v>334974.7</v>
      </c>
      <c r="I19" s="14">
        <v>388570.7</v>
      </c>
      <c r="J19" s="14">
        <v>450742</v>
      </c>
    </row>
    <row r="20" spans="1:10" s="29" customFormat="1" ht="315" x14ac:dyDescent="0.25">
      <c r="A20" s="21" t="s">
        <v>46</v>
      </c>
      <c r="B20" s="22" t="s">
        <v>45</v>
      </c>
      <c r="C20" s="26"/>
      <c r="D20" s="21"/>
      <c r="E20" s="27">
        <f>SUM(E21:E22)</f>
        <v>15.6</v>
      </c>
      <c r="F20" s="27">
        <f t="shared" ref="F20:J20" si="3">SUM(F21:F22)</f>
        <v>691.6</v>
      </c>
      <c r="G20" s="27">
        <f t="shared" si="3"/>
        <v>691.6</v>
      </c>
      <c r="H20" s="27">
        <f t="shared" si="3"/>
        <v>0</v>
      </c>
      <c r="I20" s="27">
        <f t="shared" si="3"/>
        <v>0</v>
      </c>
      <c r="J20" s="27">
        <f t="shared" si="3"/>
        <v>0</v>
      </c>
    </row>
    <row r="21" spans="1:10" s="16" customFormat="1" ht="110.25" x14ac:dyDescent="0.25">
      <c r="A21" s="9"/>
      <c r="B21" s="8" t="s">
        <v>25</v>
      </c>
      <c r="C21" s="13" t="s">
        <v>24</v>
      </c>
      <c r="D21" s="9" t="s">
        <v>51</v>
      </c>
      <c r="E21" s="14">
        <v>0</v>
      </c>
      <c r="F21" s="14">
        <v>674.1</v>
      </c>
      <c r="G21" s="14">
        <v>674.1</v>
      </c>
      <c r="H21" s="14">
        <v>0</v>
      </c>
      <c r="I21" s="14">
        <v>0</v>
      </c>
      <c r="J21" s="14">
        <v>0</v>
      </c>
    </row>
    <row r="22" spans="1:10" s="16" customFormat="1" ht="110.25" x14ac:dyDescent="0.25">
      <c r="A22" s="9"/>
      <c r="B22" s="8" t="s">
        <v>27</v>
      </c>
      <c r="C22" s="13" t="s">
        <v>26</v>
      </c>
      <c r="D22" s="9" t="s">
        <v>51</v>
      </c>
      <c r="E22" s="14">
        <v>15.6</v>
      </c>
      <c r="F22" s="14">
        <v>17.5</v>
      </c>
      <c r="G22" s="14">
        <v>17.5</v>
      </c>
      <c r="H22" s="14">
        <v>0</v>
      </c>
      <c r="I22" s="14">
        <v>0</v>
      </c>
      <c r="J22" s="14">
        <v>0</v>
      </c>
    </row>
    <row r="23" spans="1:10" s="29" customFormat="1" ht="126" x14ac:dyDescent="0.25">
      <c r="A23" s="21" t="s">
        <v>48</v>
      </c>
      <c r="B23" s="22" t="s">
        <v>47</v>
      </c>
      <c r="C23" s="26"/>
      <c r="D23" s="21"/>
      <c r="E23" s="27">
        <f>SUM(E24:E26)</f>
        <v>-1278.7</v>
      </c>
      <c r="F23" s="27">
        <f t="shared" ref="F23:J23" si="4">SUM(F24:F26)</f>
        <v>-3152.3</v>
      </c>
      <c r="G23" s="27">
        <f t="shared" si="4"/>
        <v>-3438.5</v>
      </c>
      <c r="H23" s="27">
        <f t="shared" si="4"/>
        <v>0</v>
      </c>
      <c r="I23" s="27">
        <f t="shared" si="4"/>
        <v>0</v>
      </c>
      <c r="J23" s="27">
        <f t="shared" si="4"/>
        <v>0</v>
      </c>
    </row>
    <row r="24" spans="1:10" s="16" customFormat="1" ht="173.25" x14ac:dyDescent="0.25">
      <c r="A24" s="9"/>
      <c r="B24" s="8" t="s">
        <v>31</v>
      </c>
      <c r="C24" s="9" t="s">
        <v>28</v>
      </c>
      <c r="D24" s="9" t="s">
        <v>51</v>
      </c>
      <c r="E24" s="14">
        <v>-1198.8</v>
      </c>
      <c r="F24" s="14">
        <v>-2398.3000000000002</v>
      </c>
      <c r="G24" s="14">
        <v>-2684.5</v>
      </c>
      <c r="H24" s="14">
        <v>0</v>
      </c>
      <c r="I24" s="14">
        <v>0</v>
      </c>
      <c r="J24" s="14">
        <v>0</v>
      </c>
    </row>
    <row r="25" spans="1:10" s="16" customFormat="1" ht="157.5" x14ac:dyDescent="0.25">
      <c r="A25" s="9"/>
      <c r="B25" s="8" t="s">
        <v>37</v>
      </c>
      <c r="C25" s="9" t="s">
        <v>29</v>
      </c>
      <c r="D25" s="9" t="s">
        <v>51</v>
      </c>
      <c r="E25" s="14">
        <v>0</v>
      </c>
      <c r="F25" s="14">
        <v>-674.1</v>
      </c>
      <c r="G25" s="14">
        <v>-674.1</v>
      </c>
      <c r="H25" s="14">
        <v>0</v>
      </c>
      <c r="I25" s="14">
        <v>0</v>
      </c>
      <c r="J25" s="14">
        <v>0</v>
      </c>
    </row>
    <row r="26" spans="1:10" s="16" customFormat="1" ht="157.5" x14ac:dyDescent="0.25">
      <c r="A26" s="9"/>
      <c r="B26" s="8" t="s">
        <v>38</v>
      </c>
      <c r="C26" s="9" t="s">
        <v>30</v>
      </c>
      <c r="D26" s="9" t="s">
        <v>51</v>
      </c>
      <c r="E26" s="14">
        <v>-79.900000000000006</v>
      </c>
      <c r="F26" s="14">
        <v>-79.900000000000006</v>
      </c>
      <c r="G26" s="14">
        <v>-79.900000000000006</v>
      </c>
      <c r="H26" s="14">
        <v>0</v>
      </c>
      <c r="I26" s="14">
        <v>0</v>
      </c>
      <c r="J26" s="14">
        <v>0</v>
      </c>
    </row>
    <row r="27" spans="1:10" x14ac:dyDescent="0.25">
      <c r="A27" s="4"/>
      <c r="B27" s="10"/>
      <c r="C27" s="4"/>
      <c r="D27" s="4"/>
      <c r="E27" s="11"/>
      <c r="F27" s="11"/>
      <c r="G27" s="11"/>
      <c r="H27" s="11"/>
      <c r="I27" s="11"/>
      <c r="J27" s="11"/>
    </row>
    <row r="28" spans="1:10" x14ac:dyDescent="0.25">
      <c r="E28" s="12"/>
      <c r="F28" s="12"/>
      <c r="G28" s="12"/>
      <c r="H28" s="12"/>
      <c r="I28" s="12"/>
      <c r="J28" s="12"/>
    </row>
  </sheetData>
  <mergeCells count="11">
    <mergeCell ref="A1:J1"/>
    <mergeCell ref="A2:J2"/>
    <mergeCell ref="A3:J3"/>
    <mergeCell ref="B6:C6"/>
    <mergeCell ref="A6:A7"/>
    <mergeCell ref="A5:B5"/>
    <mergeCell ref="H6:J6"/>
    <mergeCell ref="E6:E7"/>
    <mergeCell ref="F6:F7"/>
    <mergeCell ref="G6:G7"/>
    <mergeCell ref="D6:D7"/>
  </mergeCells>
  <pageMargins left="0.19685039370078741" right="0.15748031496062992" top="0.31496062992125984" bottom="0.15748031496062992" header="0.31496062992125984" footer="0.19685039370078741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ovsyannikova</dc:creator>
  <cp:lastModifiedBy>Травников Сергей Викторович</cp:lastModifiedBy>
  <cp:lastPrinted>2017-10-25T11:48:21Z</cp:lastPrinted>
  <dcterms:created xsi:type="dcterms:W3CDTF">2017-10-23T07:12:11Z</dcterms:created>
  <dcterms:modified xsi:type="dcterms:W3CDTF">2017-10-25T11:49:34Z</dcterms:modified>
</cp:coreProperties>
</file>