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75" windowWidth="14205" windowHeight="1293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Лист2!$A$1:$C$39</definedName>
  </definedNames>
  <calcPr calcId="145621"/>
</workbook>
</file>

<file path=xl/calcChain.xml><?xml version="1.0" encoding="utf-8"?>
<calcChain xmlns="http://schemas.openxmlformats.org/spreadsheetml/2006/main">
  <c r="C38" i="2" l="1"/>
  <c r="C29" i="2" l="1"/>
  <c r="C31" i="2"/>
  <c r="C14" i="2" l="1"/>
  <c r="C22" i="2"/>
  <c r="C24" i="2"/>
  <c r="C26" i="2"/>
  <c r="C33" i="2"/>
  <c r="C21" i="2" l="1"/>
  <c r="C28" i="2"/>
  <c r="C19" i="2"/>
  <c r="C17" i="2"/>
  <c r="C37" i="2" s="1"/>
  <c r="C36" i="2" s="1"/>
  <c r="C12" i="2"/>
  <c r="C34" i="1"/>
  <c r="C32" i="1" s="1"/>
  <c r="C29" i="1" s="1"/>
  <c r="C38" i="1"/>
  <c r="C40" i="1"/>
  <c r="C30" i="1"/>
  <c r="C13" i="1"/>
  <c r="C15" i="1"/>
  <c r="C12" i="1"/>
  <c r="C53" i="1" s="1"/>
  <c r="C18" i="1"/>
  <c r="C21" i="1"/>
  <c r="C17" i="1" s="1"/>
  <c r="C49" i="1"/>
  <c r="C42" i="1"/>
  <c r="C36" i="1"/>
  <c r="C45" i="1"/>
  <c r="C44" i="1" s="1"/>
  <c r="C47" i="1"/>
  <c r="C16" i="2" l="1"/>
  <c r="C39" i="2"/>
  <c r="C11" i="2"/>
</calcChain>
</file>

<file path=xl/sharedStrings.xml><?xml version="1.0" encoding="utf-8"?>
<sst xmlns="http://schemas.openxmlformats.org/spreadsheetml/2006/main" count="159" uniqueCount="134">
  <si>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</si>
  <si>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</si>
  <si>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</si>
  <si>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</si>
  <si>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</si>
  <si>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</si>
  <si>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</si>
  <si>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</si>
  <si>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</si>
  <si>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</si>
  <si>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</si>
  <si>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</si>
  <si>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</si>
  <si>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</si>
  <si>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</si>
  <si>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</si>
  <si>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</si>
  <si>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</si>
  <si>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</si>
  <si>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</si>
  <si>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</si>
  <si>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</si>
  <si>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</si>
  <si>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</si>
  <si>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</si>
  <si>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</si>
  <si>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</si>
  <si>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</si>
  <si>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</si>
  <si>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</si>
  <si>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</si>
  <si>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</si>
  <si>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</si>
  <si>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</si>
  <si>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</si>
  <si>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</si>
  <si>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</si>
  <si>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</si>
  <si>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</si>
  <si>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</si>
  <si>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</si>
  <si>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</si>
  <si>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</si>
  <si>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</si>
  <si>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</si>
  <si>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</si>
  <si>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</si>
  <si>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</si>
  <si>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</si>
  <si>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</si>
  <si>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</si>
  <si>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</si>
  <si>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</si>
  <si>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</si>
  <si>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</si>
  <si>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</si>
  <si>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</si>
  <si>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</si>
  <si>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</si>
  <si>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</si>
  <si>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</si>
  <si>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</si>
  <si>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</si>
  <si>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</si>
  <si>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</si>
  <si>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</si>
  <si>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</si>
  <si>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</si>
  <si>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</si>
  <si>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</si>
  <si>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</si>
  <si>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</si>
  <si>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</si>
  <si>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</si>
  <si>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</si>
  <si>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</si>
  <si>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</si>
  <si>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</si>
  <si>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</si>
  <si>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</si>
  <si>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</si>
  <si>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</si>
  <si>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</si>
  <si>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</si>
  <si>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</si>
  <si>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</si>
  <si>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</si>
  <si>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</si>
  <si>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</si>
  <si>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</si>
  <si>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</si>
  <si>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</si>
  <si>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</si>
  <si>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</si>
  <si>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</si>
  <si>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</si>
  <si>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</si>
  <si>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</si>
  <si>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</si>
  <si>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</si>
  <si>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</si>
  <si>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</si>
  <si>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</si>
  <si>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</si>
  <si>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</si>
  <si>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</si>
  <si>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</si>
  <si>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</si>
  <si>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</si>
  <si>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</si>
  <si>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</si>
  <si>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</si>
  <si>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</si>
  <si>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</si>
  <si>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</si>
  <si>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</si>
  <si>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</si>
  <si>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</si>
  <si>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</si>
  <si>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</si>
  <si>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</si>
  <si>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</si>
  <si>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</si>
  <si>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</si>
  <si>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</si>
  <si>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</si>
  <si>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</si>
  <si>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</si>
  <si>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</si>
  <si>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от ______________№_______</t>
  </si>
  <si>
    <t xml:space="preserve">на 2015 год </t>
  </si>
  <si>
    <t>2015 год
(руб.)</t>
  </si>
  <si>
    <t>Средства от продажи акций и иных форм участия в капитале, находящихся в собственности субъекта Российской Федерации</t>
  </si>
  <si>
    <t>Приложение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</si>
</sst>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3" fontId="5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/>
    <xf numFmtId="0" fontId="9" fillId="0" borderId="0" xfId="0" applyFont="1" applyFill="1"/>
    <xf numFmtId="0" fontId="5" fillId="0" borderId="3" xfId="0" applyFont="1" applyFill="1" applyBorder="1"/>
    <xf numFmtId="0" fontId="5" fillId="0" borderId="1" xfId="0" applyFont="1" applyFill="1" applyBorder="1" applyAlignment="1">
      <alignment horizontal="left" vertical="justify"/>
    </xf>
    <xf numFmtId="0" fontId="7" fillId="0" borderId="1" xfId="0" applyFont="1" applyFill="1" applyBorder="1" applyAlignment="1">
      <alignment wrapText="1"/>
    </xf>
    <xf numFmtId="0" fontId="7" fillId="0" borderId="0" xfId="0" applyFont="1" applyFill="1" applyAlignment="1">
      <alignment vertical="justify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justify"/>
    </xf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6" fillId="0" borderId="0" xfId="0" applyNumberFormat="1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3" fillId="2" borderId="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1" t="s">
        <v>70</v>
      </c>
      <c r="B2" s="51"/>
      <c r="C2" s="51"/>
    </row>
    <row r="3" spans="1:3" ht="15.75" x14ac:dyDescent="0.25">
      <c r="A3" s="51" t="s">
        <v>62</v>
      </c>
      <c r="B3" s="51"/>
      <c r="C3" s="51"/>
    </row>
    <row r="4" spans="1:3" ht="15.75" x14ac:dyDescent="0.25">
      <c r="A4" s="51" t="s">
        <v>63</v>
      </c>
      <c r="B4" s="51"/>
      <c r="C4" s="51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0" t="s">
        <v>21</v>
      </c>
      <c r="B7" s="50"/>
      <c r="C7" s="50"/>
    </row>
    <row r="8" spans="1:3" ht="18.75" x14ac:dyDescent="0.3">
      <c r="A8" s="50" t="s">
        <v>67</v>
      </c>
      <c r="B8" s="50"/>
      <c r="C8" s="50"/>
    </row>
    <row r="9" spans="1:3" ht="18.75" x14ac:dyDescent="0.3">
      <c r="A9" s="50" t="s">
        <v>69</v>
      </c>
      <c r="B9" s="50"/>
      <c r="C9" s="50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tabSelected="1" view="pageBreakPreview" topLeftCell="A31" zoomScaleNormal="100" zoomScaleSheetLayoutView="100" workbookViewId="0">
      <selection activeCell="D40" sqref="D40"/>
    </sheetView>
  </sheetViews>
  <sheetFormatPr defaultRowHeight="12.75" x14ac:dyDescent="0.2"/>
  <cols>
    <col min="1" max="1" width="27.85546875" style="24" customWidth="1"/>
    <col min="2" max="2" width="53.42578125" style="24" customWidth="1"/>
    <col min="3" max="3" width="15.42578125" style="24" customWidth="1"/>
    <col min="4" max="4" width="10.140625" style="24" bestFit="1" customWidth="1"/>
    <col min="5" max="16384" width="9.140625" style="24"/>
  </cols>
  <sheetData>
    <row r="1" spans="1:3" ht="15.75" customHeight="1" x14ac:dyDescent="0.25">
      <c r="A1" s="53" t="s">
        <v>133</v>
      </c>
      <c r="B1" s="53"/>
      <c r="C1" s="53"/>
    </row>
    <row r="2" spans="1:3" ht="15.75" customHeight="1" x14ac:dyDescent="0.25">
      <c r="A2" s="53" t="s">
        <v>62</v>
      </c>
      <c r="B2" s="53"/>
      <c r="C2" s="53"/>
    </row>
    <row r="3" spans="1:3" ht="15.75" customHeight="1" x14ac:dyDescent="0.25">
      <c r="A3" s="53" t="s">
        <v>129</v>
      </c>
      <c r="B3" s="53"/>
      <c r="C3" s="53"/>
    </row>
    <row r="4" spans="1:3" ht="15.75" x14ac:dyDescent="0.25">
      <c r="A4" s="37"/>
      <c r="B4" s="37"/>
      <c r="C4" s="37"/>
    </row>
    <row r="5" spans="1:3" x14ac:dyDescent="0.2">
      <c r="A5" s="31"/>
      <c r="C5" s="31"/>
    </row>
    <row r="6" spans="1:3" ht="18.75" x14ac:dyDescent="0.3">
      <c r="A6" s="54" t="s">
        <v>21</v>
      </c>
      <c r="B6" s="54"/>
      <c r="C6" s="54"/>
    </row>
    <row r="7" spans="1:3" ht="18" customHeight="1" x14ac:dyDescent="0.3">
      <c r="A7" s="54" t="s">
        <v>106</v>
      </c>
      <c r="B7" s="54"/>
      <c r="C7" s="54"/>
    </row>
    <row r="8" spans="1:3" ht="18.75" x14ac:dyDescent="0.3">
      <c r="A8" s="54" t="s">
        <v>130</v>
      </c>
      <c r="B8" s="54"/>
      <c r="C8" s="54"/>
    </row>
    <row r="9" spans="1:3" ht="18.75" x14ac:dyDescent="0.3">
      <c r="A9" s="52"/>
      <c r="B9" s="52"/>
    </row>
    <row r="10" spans="1:3" ht="34.5" customHeight="1" x14ac:dyDescent="0.2">
      <c r="A10" s="38" t="s">
        <v>5</v>
      </c>
      <c r="B10" s="38" t="s">
        <v>20</v>
      </c>
      <c r="C10" s="21" t="s">
        <v>131</v>
      </c>
    </row>
    <row r="11" spans="1:3" ht="47.25" x14ac:dyDescent="0.25">
      <c r="A11" s="25" t="s">
        <v>22</v>
      </c>
      <c r="B11" s="28" t="s">
        <v>71</v>
      </c>
      <c r="C11" s="26">
        <f>C12-C14</f>
        <v>4900000000</v>
      </c>
    </row>
    <row r="12" spans="1:3" ht="48" customHeight="1" x14ac:dyDescent="0.25">
      <c r="A12" s="25" t="s">
        <v>23</v>
      </c>
      <c r="B12" s="30" t="s">
        <v>72</v>
      </c>
      <c r="C12" s="26">
        <f>C13</f>
        <v>7000000000</v>
      </c>
    </row>
    <row r="13" spans="1:3" ht="46.5" customHeight="1" x14ac:dyDescent="0.25">
      <c r="A13" s="23" t="s">
        <v>7</v>
      </c>
      <c r="B13" s="29" t="s">
        <v>116</v>
      </c>
      <c r="C13" s="22">
        <v>7000000000</v>
      </c>
    </row>
    <row r="14" spans="1:3" ht="50.25" customHeight="1" x14ac:dyDescent="0.25">
      <c r="A14" s="25" t="s">
        <v>24</v>
      </c>
      <c r="B14" s="30" t="s">
        <v>92</v>
      </c>
      <c r="C14" s="26">
        <f>C15</f>
        <v>2100000000</v>
      </c>
    </row>
    <row r="15" spans="1:3" ht="47.25" customHeight="1" x14ac:dyDescent="0.25">
      <c r="A15" s="23" t="s">
        <v>8</v>
      </c>
      <c r="B15" s="29" t="s">
        <v>107</v>
      </c>
      <c r="C15" s="22">
        <v>2100000000</v>
      </c>
    </row>
    <row r="16" spans="1:3" ht="31.5" x14ac:dyDescent="0.25">
      <c r="A16" s="25" t="s">
        <v>73</v>
      </c>
      <c r="B16" s="28" t="s">
        <v>74</v>
      </c>
      <c r="C16" s="26">
        <f>C17-C19</f>
        <v>-2173728936</v>
      </c>
    </row>
    <row r="17" spans="1:3" ht="31.5" x14ac:dyDescent="0.25">
      <c r="A17" s="25" t="s">
        <v>75</v>
      </c>
      <c r="B17" s="28" t="s">
        <v>76</v>
      </c>
      <c r="C17" s="26">
        <f>C18</f>
        <v>6720271064</v>
      </c>
    </row>
    <row r="18" spans="1:3" ht="47.25" x14ac:dyDescent="0.25">
      <c r="A18" s="23" t="s">
        <v>77</v>
      </c>
      <c r="B18" s="27" t="s">
        <v>108</v>
      </c>
      <c r="C18" s="22">
        <v>6720271064</v>
      </c>
    </row>
    <row r="19" spans="1:3" ht="33.75" customHeight="1" x14ac:dyDescent="0.25">
      <c r="A19" s="25" t="s">
        <v>78</v>
      </c>
      <c r="B19" s="30" t="s">
        <v>79</v>
      </c>
      <c r="C19" s="26">
        <f>C20</f>
        <v>8894000000</v>
      </c>
    </row>
    <row r="20" spans="1:3" ht="47.25" x14ac:dyDescent="0.25">
      <c r="A20" s="23" t="s">
        <v>80</v>
      </c>
      <c r="B20" s="29" t="s">
        <v>109</v>
      </c>
      <c r="C20" s="22">
        <v>8894000000</v>
      </c>
    </row>
    <row r="21" spans="1:3" ht="31.5" x14ac:dyDescent="0.25">
      <c r="A21" s="25" t="s">
        <v>81</v>
      </c>
      <c r="B21" s="28" t="s">
        <v>95</v>
      </c>
      <c r="C21" s="26">
        <f>C22-C24</f>
        <v>-655768600</v>
      </c>
    </row>
    <row r="22" spans="1:3" ht="47.25" x14ac:dyDescent="0.25">
      <c r="A22" s="25" t="s">
        <v>110</v>
      </c>
      <c r="B22" s="28" t="s">
        <v>96</v>
      </c>
      <c r="C22" s="26">
        <f>C23</f>
        <v>4255297354</v>
      </c>
    </row>
    <row r="23" spans="1:3" ht="63.75" customHeight="1" x14ac:dyDescent="0.25">
      <c r="A23" s="23" t="s">
        <v>111</v>
      </c>
      <c r="B23" s="55" t="s">
        <v>112</v>
      </c>
      <c r="C23" s="39">
        <v>4255297354</v>
      </c>
    </row>
    <row r="24" spans="1:3" ht="47.25" customHeight="1" x14ac:dyDescent="0.25">
      <c r="A24" s="25" t="s">
        <v>113</v>
      </c>
      <c r="B24" s="28" t="s">
        <v>82</v>
      </c>
      <c r="C24" s="26">
        <f>C25</f>
        <v>4911065954</v>
      </c>
    </row>
    <row r="25" spans="1:3" ht="63" x14ac:dyDescent="0.25">
      <c r="A25" s="23" t="s">
        <v>114</v>
      </c>
      <c r="B25" s="27" t="s">
        <v>115</v>
      </c>
      <c r="C25" s="22">
        <v>4911065954</v>
      </c>
    </row>
    <row r="26" spans="1:3" ht="47.25" hidden="1" x14ac:dyDescent="0.25">
      <c r="A26" s="25" t="s">
        <v>83</v>
      </c>
      <c r="B26" s="28" t="s">
        <v>29</v>
      </c>
      <c r="C26" s="26">
        <f>C27</f>
        <v>0</v>
      </c>
    </row>
    <row r="27" spans="1:3" ht="47.25" hidden="1" x14ac:dyDescent="0.25">
      <c r="A27" s="23" t="s">
        <v>97</v>
      </c>
      <c r="B27" s="29" t="s">
        <v>132</v>
      </c>
      <c r="C27" s="22"/>
    </row>
    <row r="28" spans="1:3" ht="31.5" x14ac:dyDescent="0.25">
      <c r="A28" s="25" t="s">
        <v>84</v>
      </c>
      <c r="B28" s="28" t="s">
        <v>93</v>
      </c>
      <c r="C28" s="33">
        <f>C31-C29</f>
        <v>0</v>
      </c>
    </row>
    <row r="29" spans="1:3" ht="31.5" x14ac:dyDescent="0.25">
      <c r="A29" s="25" t="s">
        <v>86</v>
      </c>
      <c r="B29" s="28" t="s">
        <v>91</v>
      </c>
      <c r="C29" s="26">
        <f>C30</f>
        <v>500000000</v>
      </c>
    </row>
    <row r="30" spans="1:3" s="40" customFormat="1" ht="63" x14ac:dyDescent="0.25">
      <c r="A30" s="23" t="s">
        <v>119</v>
      </c>
      <c r="B30" s="29" t="s">
        <v>118</v>
      </c>
      <c r="C30" s="22">
        <v>500000000</v>
      </c>
    </row>
    <row r="31" spans="1:3" ht="31.5" customHeight="1" x14ac:dyDescent="0.25">
      <c r="A31" s="25" t="s">
        <v>85</v>
      </c>
      <c r="B31" s="28" t="s">
        <v>94</v>
      </c>
      <c r="C31" s="26">
        <f>SUM(C32:C32)</f>
        <v>500000000</v>
      </c>
    </row>
    <row r="32" spans="1:3" s="40" customFormat="1" ht="65.25" customHeight="1" x14ac:dyDescent="0.25">
      <c r="A32" s="23" t="s">
        <v>121</v>
      </c>
      <c r="B32" s="29" t="s">
        <v>120</v>
      </c>
      <c r="C32" s="22">
        <v>500000000</v>
      </c>
    </row>
    <row r="33" spans="1:4" s="40" customFormat="1" ht="34.5" customHeight="1" x14ac:dyDescent="0.25">
      <c r="A33" s="41" t="s">
        <v>123</v>
      </c>
      <c r="B33" s="42" t="s">
        <v>124</v>
      </c>
      <c r="C33" s="36">
        <f>C34-C35</f>
        <v>0</v>
      </c>
    </row>
    <row r="34" spans="1:4" s="40" customFormat="1" ht="99" customHeight="1" x14ac:dyDescent="0.25">
      <c r="A34" s="43" t="s">
        <v>126</v>
      </c>
      <c r="B34" s="44" t="s">
        <v>125</v>
      </c>
      <c r="C34" s="22">
        <v>7000000000</v>
      </c>
    </row>
    <row r="35" spans="1:4" s="40" customFormat="1" ht="103.5" customHeight="1" x14ac:dyDescent="0.25">
      <c r="A35" s="45" t="s">
        <v>128</v>
      </c>
      <c r="B35" s="46" t="s">
        <v>127</v>
      </c>
      <c r="C35" s="22">
        <v>7000000000</v>
      </c>
    </row>
    <row r="36" spans="1:4" s="47" customFormat="1" ht="31.5" x14ac:dyDescent="0.25">
      <c r="A36" s="25" t="s">
        <v>87</v>
      </c>
      <c r="B36" s="30" t="s">
        <v>88</v>
      </c>
      <c r="C36" s="26">
        <f>C38-C37</f>
        <v>0</v>
      </c>
    </row>
    <row r="37" spans="1:4" s="47" customFormat="1" ht="31.5" x14ac:dyDescent="0.25">
      <c r="A37" s="23" t="s">
        <v>89</v>
      </c>
      <c r="B37" s="27" t="s">
        <v>117</v>
      </c>
      <c r="C37" s="22">
        <f>54957113232+C12+C17+C22+C31+C34</f>
        <v>80432681650</v>
      </c>
      <c r="D37" s="49"/>
    </row>
    <row r="38" spans="1:4" s="47" customFormat="1" ht="30.75" customHeight="1" x14ac:dyDescent="0.25">
      <c r="A38" s="23" t="s">
        <v>90</v>
      </c>
      <c r="B38" s="27" t="s">
        <v>41</v>
      </c>
      <c r="C38" s="22">
        <f>57027615696+C14+C19+C24+C29+C35</f>
        <v>80432681650</v>
      </c>
    </row>
    <row r="39" spans="1:4" ht="27" customHeight="1" x14ac:dyDescent="0.25">
      <c r="A39" s="23"/>
      <c r="B39" s="35" t="s">
        <v>122</v>
      </c>
      <c r="C39" s="26">
        <f>C11+C16+C21+C26+C28+C36+C33</f>
        <v>2070502464</v>
      </c>
    </row>
    <row r="40" spans="1:4" ht="15.75" x14ac:dyDescent="0.25">
      <c r="C40" s="34"/>
    </row>
    <row r="41" spans="1:4" ht="12.75" hidden="1" customHeight="1" x14ac:dyDescent="0.25">
      <c r="C41" s="22">
        <v>4122059282.8899999</v>
      </c>
    </row>
    <row r="42" spans="1:4" ht="12.75" hidden="1" customHeight="1" x14ac:dyDescent="0.2">
      <c r="B42" s="48" t="s">
        <v>98</v>
      </c>
    </row>
    <row r="43" spans="1:4" ht="12.75" hidden="1" customHeight="1" x14ac:dyDescent="0.2">
      <c r="B43" s="48" t="s">
        <v>99</v>
      </c>
    </row>
    <row r="44" spans="1:4" ht="12.75" hidden="1" customHeight="1" x14ac:dyDescent="0.2">
      <c r="B44" s="48" t="s">
        <v>100</v>
      </c>
    </row>
    <row r="45" spans="1:4" hidden="1" x14ac:dyDescent="0.2">
      <c r="B45" s="48" t="s">
        <v>102</v>
      </c>
      <c r="C45" s="32"/>
    </row>
    <row r="46" spans="1:4" hidden="1" x14ac:dyDescent="0.2">
      <c r="B46" s="48" t="s">
        <v>103</v>
      </c>
      <c r="C46" s="32"/>
    </row>
    <row r="47" spans="1:4" hidden="1" x14ac:dyDescent="0.2">
      <c r="B47" s="48" t="s">
        <v>104</v>
      </c>
    </row>
    <row r="48" spans="1:4" hidden="1" x14ac:dyDescent="0.2">
      <c r="B48" s="24" t="s">
        <v>105</v>
      </c>
    </row>
    <row r="49" spans="2:3" hidden="1" x14ac:dyDescent="0.2"/>
    <row r="50" spans="2:3" hidden="1" x14ac:dyDescent="0.2"/>
    <row r="51" spans="2:3" hidden="1" x14ac:dyDescent="0.2">
      <c r="B51" s="24" t="s">
        <v>101</v>
      </c>
    </row>
    <row r="52" spans="2:3" x14ac:dyDescent="0.2">
      <c r="C52" s="32"/>
    </row>
  </sheetData>
  <mergeCells count="7">
    <mergeCell ref="A9:B9"/>
    <mergeCell ref="A1:C1"/>
    <mergeCell ref="A2:C2"/>
    <mergeCell ref="A3:C3"/>
    <mergeCell ref="A6:C6"/>
    <mergeCell ref="A7:C7"/>
    <mergeCell ref="A8:C8"/>
  </mergeCells>
  <phoneticPr fontId="0" type="noConversion"/>
  <printOptions horizontalCentered="1"/>
  <pageMargins left="0.59055118110236227" right="0.23622047244094491" top="0.78740157480314965" bottom="0.47244094488188981" header="0.39370078740157483" footer="0.35433070866141736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Никитина Ирина Сергеевна</cp:lastModifiedBy>
  <cp:lastPrinted>2014-10-02T06:09:37Z</cp:lastPrinted>
  <dcterms:created xsi:type="dcterms:W3CDTF">2002-10-06T09:19:10Z</dcterms:created>
  <dcterms:modified xsi:type="dcterms:W3CDTF">2014-10-29T11:59:51Z</dcterms:modified>
</cp:coreProperties>
</file>