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135" windowWidth="27690" windowHeight="16440"/>
  </bookViews>
  <sheets>
    <sheet name="Приложение №1 Табл.№1" sheetId="2" r:id="rId1"/>
  </sheets>
  <definedNames>
    <definedName name="_xlnm.Print_Titles" localSheetId="0">'Приложение №1 Табл.№1'!$11:$11</definedName>
    <definedName name="_xlnm.Print_Area" localSheetId="0">'Приложение №1 Табл.№1'!$A$1:$W$43</definedName>
  </definedNames>
  <calcPr calcId="145621"/>
</workbook>
</file>

<file path=xl/calcChain.xml><?xml version="1.0" encoding="utf-8"?>
<calcChain xmlns="http://schemas.openxmlformats.org/spreadsheetml/2006/main">
  <c r="L43" i="2" l="1"/>
  <c r="L29" i="2"/>
  <c r="L22" i="2"/>
  <c r="L21" i="2"/>
  <c r="L23" i="2"/>
</calcChain>
</file>

<file path=xl/sharedStrings.xml><?xml version="1.0" encoding="utf-8"?>
<sst xmlns="http://schemas.openxmlformats.org/spreadsheetml/2006/main" count="314" uniqueCount="116">
  <si>
    <t>Итого</t>
  </si>
  <si>
    <t/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</si>
  <si>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</si>
  <si>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05.1.08.R0820</t>
  </si>
  <si>
    <t>05108R0820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</si>
  <si>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</si>
  <si>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05.1.08.00000</t>
  </si>
  <si>
    <t>0510800000</t>
  </si>
  <si>
    <t>Региональная программа "Стимулирование развития жилищного строительства на территории Ярославской области"</t>
  </si>
  <si>
    <t>05.1.00.00000</t>
  </si>
  <si>
    <t>0510000000</t>
  </si>
  <si>
    <t>Государственная программа "Обеспечение доступным и комфортным жильем населения Ярославской области"</t>
  </si>
  <si>
    <t>05.0.00.00000</t>
  </si>
  <si>
    <t>0500000000</t>
  </si>
  <si>
    <t>Реализация мероприятий по профилактике безнадзорности, правонарушений и защите прав несовершеннолетних детей</t>
  </si>
  <si>
    <t>03.3.03.70960</t>
  </si>
  <si>
    <t>0330370960</t>
  </si>
  <si>
    <t>Развитие и обеспечение функционирования системы профилактики безнадзорности, правонарушений несовершеннолетних</t>
  </si>
  <si>
    <t>03.3.03.00000</t>
  </si>
  <si>
    <t>0330300000</t>
  </si>
  <si>
    <t>Создание условий для развития и благополучия детей и семей с детьми</t>
  </si>
  <si>
    <t>03.3.01.70980</t>
  </si>
  <si>
    <t>0330170980</t>
  </si>
  <si>
    <t>Реализация региональной семейной политики и политики в интересах детей</t>
  </si>
  <si>
    <t>03.3.01.00000</t>
  </si>
  <si>
    <t>0330100000</t>
  </si>
  <si>
    <t>Областная целевая программа "Семья и дети Ярославии"</t>
  </si>
  <si>
    <t>03.3.00.00000</t>
  </si>
  <si>
    <t>0330000000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</si>
  <si>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</si>
  <si>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03.1.03.59400</t>
  </si>
  <si>
    <t>0310359400</t>
  </si>
  <si>
    <t>Социальная защита семей с детьми, инвалидов, ветеранов, граждан и детей, оказавшихся в трудной жизненной ситуации</t>
  </si>
  <si>
    <t>03.1.03.00000</t>
  </si>
  <si>
    <t>0310300000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</si>
  <si>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</si>
  <si>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03.1.01.R0840</t>
  </si>
  <si>
    <t>03101R0840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</si>
  <si>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</si>
  <si>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03.1.01.75480</t>
  </si>
  <si>
    <t>0310175480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</si>
  <si>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</si>
  <si>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</si>
  <si>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>0310155730</t>
  </si>
  <si>
    <t>03.1.01.53870</t>
  </si>
  <si>
    <t>0310153870</t>
  </si>
  <si>
    <t>03.1.01.53860</t>
  </si>
  <si>
    <t>0310153860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</si>
  <si>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</si>
  <si>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</si>
  <si>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0310153850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</si>
  <si>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уволенным в связи с ликвидацией организаций (прекращением деятельности, полномочий физическими лицами) за счет средств федерального бюджета</t>
  </si>
  <si>
    <t>03.1.01.53810</t>
  </si>
  <si>
    <t>0310153810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</si>
  <si>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</si>
  <si>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</si>
  <si>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0310152700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</si>
  <si>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</si>
  <si>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03.1.01.00000</t>
  </si>
  <si>
    <t>0310100000</t>
  </si>
  <si>
    <t>Ведомственная целевая программа "Социальная поддержка населения Ярославской области"</t>
  </si>
  <si>
    <t>03.1.00.00000</t>
  </si>
  <si>
    <t>0310000000</t>
  </si>
  <si>
    <t>Государственная программа "Социальная поддержка населения Ярославской области"</t>
  </si>
  <si>
    <t>03.0.00.00000</t>
  </si>
  <si>
    <t>0300000000</t>
  </si>
  <si>
    <t>Субвенция на государственную поддержку опеки и попечительства</t>
  </si>
  <si>
    <t>02.1.02.70500</t>
  </si>
  <si>
    <t>0210270500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</si>
  <si>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</si>
  <si>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</si>
  <si>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0210270460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</si>
  <si>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</si>
  <si>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</si>
  <si>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0210270430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</si>
  <si>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</si>
  <si>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</si>
  <si>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>0210252600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</si>
  <si>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</si>
  <si>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02.1.02.00000</t>
  </si>
  <si>
    <t>0210200000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</si>
  <si>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</si>
  <si>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02.1.01.70440</t>
  </si>
  <si>
    <t>0210170440</t>
  </si>
  <si>
    <t>Организация предоставления государственных услуг и выполнения работ в сфере образования</t>
  </si>
  <si>
    <t>02.1.01.00000</t>
  </si>
  <si>
    <t>0210100000</t>
  </si>
  <si>
    <t>Ведомственная целевая программа департамента образования Ярославской области</t>
  </si>
  <si>
    <t>02.1.00.00000</t>
  </si>
  <si>
    <t>0210000000</t>
  </si>
  <si>
    <t>Государственная программа "Развитие образования и молодежная политика в Ярославской области"</t>
  </si>
  <si>
    <t>02.0.00.00000</t>
  </si>
  <si>
    <t>0200000000</t>
  </si>
  <si>
    <t>2020 год Итог</t>
  </si>
  <si>
    <t>2020 год Поправки</t>
  </si>
  <si>
    <t>2019 год Итог</t>
  </si>
  <si>
    <t>2019 год Поправки</t>
  </si>
  <si>
    <t>2018 год Итог</t>
  </si>
  <si>
    <t>2018 год Поправки</t>
  </si>
  <si>
    <t>2018 год (руб.)</t>
  </si>
  <si>
    <t>2020 год (руб.)</t>
  </si>
  <si>
    <t>2019 год (руб.)</t>
  </si>
  <si>
    <t>Наименование</t>
  </si>
  <si>
    <t>Код целевой классификации</t>
  </si>
  <si>
    <t>к Закону Ярославской области</t>
  </si>
  <si>
    <t>"Приложение 11</t>
  </si>
  <si>
    <t>от 25.12.2017 № 65-з</t>
  </si>
  <si>
    <t>2018 год                              (руб.)</t>
  </si>
  <si>
    <t>2019 год                               (руб.)</t>
  </si>
  <si>
    <t>2020 год                       (руб.)</t>
  </si>
  <si>
    <t>Приложение 8</t>
  </si>
  <si>
    <t>Субвенция на выплату единовременного пособия женщинам, вставшим на учет в ранние сроки беременности, уволенным в связи с ликвидацией организаций (прекращением деятельности, полномочий физическими лицами)</t>
  </si>
  <si>
    <t>Субвенция на выплату пособия по беременности и родам женщинам, уволенным в связи с ликвидацией организаций (прекращением деятельности, полномочий физическими лицами)</t>
  </si>
  <si>
    <t>"</t>
  </si>
  <si>
    <t>Перечень бюджетных ассигнований, предусмотренных на поддержку семьи и детства на 2018 год                                                                            и на плановый период 2019 и 2020 годов</t>
  </si>
  <si>
    <t>от 19.12.2018 № 76-з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</si>
</sst>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5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protection hidden="1"/>
    </xf>
    <xf numFmtId="0" fontId="1" fillId="0" borderId="1" xfId="1" applyBorder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Protection="1">
      <protection hidden="1"/>
    </xf>
    <xf numFmtId="0" fontId="1" fillId="0" borderId="0" xfId="1" applyNumberFormat="1" applyProtection="1">
      <protection hidden="1"/>
    </xf>
    <xf numFmtId="164" fontId="4" fillId="0" borderId="6" xfId="1" applyNumberFormat="1" applyFont="1" applyFill="1" applyBorder="1" applyAlignment="1" applyProtection="1">
      <alignment horizontal="right" vertical="center"/>
      <protection hidden="1"/>
    </xf>
    <xf numFmtId="164" fontId="4" fillId="0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Font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8" fillId="0" borderId="0" xfId="1" applyNumberFormat="1" applyFont="1" applyFill="1" applyAlignment="1" applyProtection="1">
      <alignment horizontal="center" vertical="center"/>
      <protection hidden="1"/>
    </xf>
    <xf numFmtId="0" fontId="9" fillId="0" borderId="0" xfId="1" applyFont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Font="1"/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ill="1"/>
    <xf numFmtId="0" fontId="9" fillId="0" borderId="0" xfId="1" applyFont="1" applyFill="1" applyAlignment="1" applyProtection="1">
      <alignment horizontal="right"/>
      <protection hidden="1"/>
    </xf>
    <xf numFmtId="0" fontId="1" fillId="0" borderId="0" xfId="1" applyFill="1" applyProtection="1">
      <protection hidden="1"/>
    </xf>
    <xf numFmtId="0" fontId="4" fillId="0" borderId="0" xfId="1" applyFont="1" applyAlignment="1" applyProtection="1">
      <alignment horizontal="right"/>
      <protection hidden="1"/>
    </xf>
    <xf numFmtId="0" fontId="9" fillId="0" borderId="0" xfId="1" applyFont="1" applyAlignment="1" applyProtection="1">
      <alignment horizontal="right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165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5" fillId="0" borderId="4" xfId="1" applyNumberFormat="1" applyFont="1" applyFill="1" applyBorder="1" applyAlignment="1" applyProtection="1">
      <alignment horizontal="center" vertical="center"/>
      <protection hidden="1"/>
    </xf>
    <xf numFmtId="165" fontId="5" fillId="0" borderId="10" xfId="1" applyNumberFormat="1" applyFont="1" applyFill="1" applyBorder="1" applyAlignment="1" applyProtection="1">
      <alignment horizontal="center" vertical="center"/>
      <protection hidden="1"/>
    </xf>
    <xf numFmtId="165" fontId="5" fillId="0" borderId="5" xfId="1" applyNumberFormat="1" applyFont="1" applyFill="1" applyBorder="1" applyAlignment="1" applyProtection="1">
      <alignment horizontal="center" vertical="center"/>
      <protection hidden="1"/>
    </xf>
    <xf numFmtId="165" fontId="5" fillId="0" borderId="9" xfId="1" applyNumberFormat="1" applyFont="1" applyFill="1" applyBorder="1" applyAlignment="1" applyProtection="1">
      <alignment horizontal="center" vertical="center"/>
      <protection hidden="1"/>
    </xf>
    <xf numFmtId="165" fontId="3" fillId="0" borderId="4" xfId="1" applyNumberFormat="1" applyFont="1" applyFill="1" applyBorder="1" applyAlignment="1" applyProtection="1">
      <alignment horizontal="center" vertical="center"/>
      <protection hidden="1"/>
    </xf>
    <xf numFmtId="165" fontId="3" fillId="0" borderId="10" xfId="1" applyNumberFormat="1" applyFont="1" applyFill="1" applyBorder="1" applyAlignment="1" applyProtection="1">
      <alignment horizontal="center" vertical="center"/>
      <protection hidden="1"/>
    </xf>
    <xf numFmtId="165" fontId="3" fillId="0" borderId="5" xfId="1" applyNumberFormat="1" applyFont="1" applyFill="1" applyBorder="1" applyAlignment="1" applyProtection="1">
      <alignment horizontal="center" vertical="center"/>
      <protection hidden="1"/>
    </xf>
    <xf numFmtId="165" fontId="3" fillId="0" borderId="9" xfId="1" applyNumberFormat="1" applyFont="1" applyFill="1" applyBorder="1" applyAlignment="1" applyProtection="1">
      <alignment horizontal="center" vertical="center"/>
      <protection hidden="1"/>
    </xf>
    <xf numFmtId="165" fontId="6" fillId="0" borderId="4" xfId="1" applyNumberFormat="1" applyFont="1" applyFill="1" applyBorder="1" applyAlignment="1" applyProtection="1">
      <alignment horizontal="center" vertical="center"/>
      <protection hidden="1"/>
    </xf>
    <xf numFmtId="165" fontId="6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165" fontId="6" fillId="0" borderId="5" xfId="1" applyNumberFormat="1" applyFont="1" applyFill="1" applyBorder="1" applyAlignment="1" applyProtection="1">
      <alignment horizontal="center" vertical="center"/>
      <protection hidden="1"/>
    </xf>
    <xf numFmtId="165" fontId="6" fillId="0" borderId="9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showGridLines="0" tabSelected="1" view="pageBreakPreview" zoomScaleNormal="100" zoomScaleSheetLayoutView="100" workbookViewId="0">
      <selection activeCell="L4" sqref="L4"/>
    </sheetView>
  </sheetViews>
  <sheetFormatPr defaultColWidth="9.140625" defaultRowHeight="12.75" x14ac:dyDescent="0.2"/>
  <cols>
    <col min="1" max="1" width="0.140625" style="1" customWidth="1"/>
    <col min="2" max="5" width="0" style="1" hidden="1" customWidth="1"/>
    <col min="6" max="6" width="17.140625" style="1" customWidth="1"/>
    <col min="7" max="7" width="56.5703125" style="32" customWidth="1"/>
    <col min="8" max="11" width="0" style="32" hidden="1" customWidth="1"/>
    <col min="12" max="12" width="17.140625" style="32" customWidth="1"/>
    <col min="13" max="14" width="0" style="32" hidden="1" customWidth="1"/>
    <col min="15" max="15" width="17.140625" style="32" customWidth="1"/>
    <col min="16" max="17" width="0" style="32" hidden="1" customWidth="1"/>
    <col min="18" max="18" width="17.140625" style="32" customWidth="1"/>
    <col min="19" max="21" width="0" style="1" hidden="1" customWidth="1"/>
    <col min="22" max="22" width="0.140625" style="1" customWidth="1"/>
    <col min="23" max="23" width="1.5703125" style="1" customWidth="1"/>
    <col min="24" max="246" width="9.140625" style="1" customWidth="1"/>
    <col min="247" max="16384" width="9.140625" style="1"/>
  </cols>
  <sheetData>
    <row r="1" spans="1:22" ht="15.75" x14ac:dyDescent="0.25">
      <c r="L1" s="35" t="s">
        <v>110</v>
      </c>
      <c r="M1" s="36"/>
      <c r="N1" s="36"/>
      <c r="O1" s="36"/>
      <c r="P1" s="36"/>
      <c r="Q1" s="36"/>
      <c r="R1" s="36"/>
      <c r="S1" s="36"/>
      <c r="T1" s="36"/>
    </row>
    <row r="2" spans="1:22" ht="15.75" x14ac:dyDescent="0.25">
      <c r="L2" s="36" t="s">
        <v>104</v>
      </c>
      <c r="M2" s="36"/>
      <c r="N2" s="36"/>
      <c r="O2" s="36"/>
      <c r="P2" s="36"/>
      <c r="Q2" s="36"/>
      <c r="R2" s="36"/>
      <c r="S2" s="36"/>
      <c r="T2" s="36"/>
    </row>
    <row r="3" spans="1:22" ht="24.75" customHeight="1" x14ac:dyDescent="0.25">
      <c r="L3" s="35" t="s">
        <v>115</v>
      </c>
      <c r="M3" s="36"/>
      <c r="N3" s="36"/>
      <c r="O3" s="36"/>
      <c r="P3" s="36"/>
      <c r="Q3" s="36"/>
      <c r="R3" s="36"/>
      <c r="S3" s="36"/>
      <c r="T3" s="36"/>
    </row>
    <row r="4" spans="1:22" ht="15.75" x14ac:dyDescent="0.25">
      <c r="L4" s="33"/>
      <c r="M4" s="33"/>
      <c r="N4" s="33"/>
      <c r="O4" s="33"/>
      <c r="P4" s="33"/>
      <c r="Q4" s="33"/>
      <c r="R4" s="33"/>
      <c r="S4" s="18"/>
      <c r="T4" s="18"/>
    </row>
    <row r="5" spans="1:22" ht="15.75" x14ac:dyDescent="0.25">
      <c r="L5" s="36" t="s">
        <v>105</v>
      </c>
      <c r="M5" s="36"/>
      <c r="N5" s="36"/>
      <c r="O5" s="36"/>
      <c r="P5" s="36"/>
      <c r="Q5" s="36"/>
      <c r="R5" s="36"/>
      <c r="S5" s="36"/>
      <c r="T5" s="36"/>
    </row>
    <row r="6" spans="1:22" ht="15.75" x14ac:dyDescent="0.25">
      <c r="L6" s="36" t="s">
        <v>104</v>
      </c>
      <c r="M6" s="36"/>
      <c r="N6" s="36"/>
      <c r="O6" s="36"/>
      <c r="P6" s="36"/>
      <c r="Q6" s="36"/>
      <c r="R6" s="36"/>
      <c r="S6" s="36"/>
      <c r="T6" s="36"/>
    </row>
    <row r="7" spans="1:22" ht="15.75" x14ac:dyDescent="0.25">
      <c r="L7" s="36" t="s">
        <v>106</v>
      </c>
      <c r="M7" s="36"/>
      <c r="N7" s="36"/>
      <c r="O7" s="36"/>
      <c r="P7" s="36"/>
      <c r="Q7" s="36"/>
      <c r="R7" s="36"/>
      <c r="S7" s="36"/>
      <c r="T7" s="36"/>
    </row>
    <row r="8" spans="1:22" ht="22.5" customHeight="1" x14ac:dyDescent="0.25">
      <c r="L8" s="33"/>
      <c r="M8" s="33"/>
      <c r="N8" s="33"/>
      <c r="O8" s="33"/>
      <c r="P8" s="33"/>
      <c r="Q8" s="33"/>
      <c r="R8" s="33"/>
      <c r="S8" s="18"/>
      <c r="T8" s="18"/>
    </row>
    <row r="9" spans="1:22" ht="48" customHeight="1" x14ac:dyDescent="0.25">
      <c r="A9" s="9"/>
      <c r="B9" s="17"/>
      <c r="C9" s="17"/>
      <c r="D9" s="17"/>
      <c r="E9" s="17"/>
      <c r="F9" s="51" t="s">
        <v>114</v>
      </c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2"/>
      <c r="V9" s="2"/>
    </row>
    <row r="10" spans="1:22" ht="12.75" customHeight="1" x14ac:dyDescent="0.2">
      <c r="A10" s="2"/>
      <c r="B10" s="2"/>
      <c r="C10" s="2"/>
      <c r="D10" s="2"/>
      <c r="E10" s="2"/>
      <c r="F10" s="2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2"/>
      <c r="T10" s="2"/>
      <c r="U10" s="2"/>
      <c r="V10" s="2"/>
    </row>
    <row r="11" spans="1:22" ht="35.25" customHeight="1" x14ac:dyDescent="0.25">
      <c r="A11" s="9"/>
      <c r="B11" s="16"/>
      <c r="C11" s="16"/>
      <c r="D11" s="16"/>
      <c r="E11" s="15"/>
      <c r="F11" s="14" t="s">
        <v>103</v>
      </c>
      <c r="G11" s="14" t="s">
        <v>102</v>
      </c>
      <c r="H11" s="14"/>
      <c r="I11" s="14" t="s">
        <v>99</v>
      </c>
      <c r="J11" s="14" t="s">
        <v>101</v>
      </c>
      <c r="K11" s="14" t="s">
        <v>100</v>
      </c>
      <c r="L11" s="20" t="s">
        <v>107</v>
      </c>
      <c r="M11" s="14" t="s">
        <v>98</v>
      </c>
      <c r="N11" s="14" t="s">
        <v>97</v>
      </c>
      <c r="O11" s="20" t="s">
        <v>108</v>
      </c>
      <c r="P11" s="14" t="s">
        <v>96</v>
      </c>
      <c r="Q11" s="14" t="s">
        <v>95</v>
      </c>
      <c r="R11" s="20" t="s">
        <v>109</v>
      </c>
      <c r="S11" s="14" t="s">
        <v>94</v>
      </c>
      <c r="T11" s="14" t="s">
        <v>93</v>
      </c>
      <c r="U11" s="2"/>
      <c r="V11" s="2"/>
    </row>
    <row r="12" spans="1:22" ht="36.75" customHeight="1" x14ac:dyDescent="0.25">
      <c r="A12" s="13"/>
      <c r="B12" s="52" t="s">
        <v>92</v>
      </c>
      <c r="C12" s="52"/>
      <c r="D12" s="52"/>
      <c r="E12" s="53"/>
      <c r="F12" s="21" t="s">
        <v>91</v>
      </c>
      <c r="G12" s="22" t="s">
        <v>90</v>
      </c>
      <c r="H12" s="31"/>
      <c r="I12" s="8">
        <v>1180186889</v>
      </c>
      <c r="J12" s="8">
        <v>1127528500</v>
      </c>
      <c r="K12" s="8">
        <v>1127547100</v>
      </c>
      <c r="L12" s="23">
        <v>1180186889</v>
      </c>
      <c r="M12" s="8" t="s">
        <v>1</v>
      </c>
      <c r="N12" s="8" t="s">
        <v>1</v>
      </c>
      <c r="O12" s="23">
        <v>1127528500</v>
      </c>
      <c r="P12" s="8" t="s">
        <v>1</v>
      </c>
      <c r="Q12" s="8" t="s">
        <v>1</v>
      </c>
      <c r="R12" s="23">
        <v>1127547100</v>
      </c>
      <c r="S12" s="12" t="s">
        <v>1</v>
      </c>
      <c r="T12" s="11" t="s">
        <v>1</v>
      </c>
      <c r="U12" s="10"/>
      <c r="V12" s="2"/>
    </row>
    <row r="13" spans="1:22" ht="33" customHeight="1" x14ac:dyDescent="0.25">
      <c r="A13" s="13"/>
      <c r="B13" s="47" t="s">
        <v>89</v>
      </c>
      <c r="C13" s="47"/>
      <c r="D13" s="47"/>
      <c r="E13" s="48"/>
      <c r="F13" s="24" t="s">
        <v>88</v>
      </c>
      <c r="G13" s="25" t="s">
        <v>87</v>
      </c>
      <c r="H13" s="31"/>
      <c r="I13" s="8">
        <v>1180186889</v>
      </c>
      <c r="J13" s="8">
        <v>1127528500</v>
      </c>
      <c r="K13" s="8">
        <v>1127547100</v>
      </c>
      <c r="L13" s="5">
        <v>1180186889</v>
      </c>
      <c r="M13" s="8" t="s">
        <v>1</v>
      </c>
      <c r="N13" s="8" t="s">
        <v>1</v>
      </c>
      <c r="O13" s="5">
        <v>1127528500</v>
      </c>
      <c r="P13" s="8" t="s">
        <v>1</v>
      </c>
      <c r="Q13" s="8" t="s">
        <v>1</v>
      </c>
      <c r="R13" s="5">
        <v>1127547100</v>
      </c>
      <c r="S13" s="12" t="s">
        <v>1</v>
      </c>
      <c r="T13" s="11" t="s">
        <v>1</v>
      </c>
      <c r="U13" s="10"/>
      <c r="V13" s="2"/>
    </row>
    <row r="14" spans="1:22" ht="35.25" customHeight="1" x14ac:dyDescent="0.25">
      <c r="A14" s="13"/>
      <c r="B14" s="43" t="s">
        <v>86</v>
      </c>
      <c r="C14" s="43"/>
      <c r="D14" s="43"/>
      <c r="E14" s="44"/>
      <c r="F14" s="26" t="s">
        <v>85</v>
      </c>
      <c r="G14" s="27" t="s">
        <v>84</v>
      </c>
      <c r="H14" s="31"/>
      <c r="I14" s="8">
        <v>1400000</v>
      </c>
      <c r="J14" s="8">
        <v>1400000</v>
      </c>
      <c r="K14" s="8">
        <v>1400000</v>
      </c>
      <c r="L14" s="28">
        <v>1400000</v>
      </c>
      <c r="M14" s="8" t="s">
        <v>1</v>
      </c>
      <c r="N14" s="8" t="s">
        <v>1</v>
      </c>
      <c r="O14" s="28">
        <v>1400000</v>
      </c>
      <c r="P14" s="8" t="s">
        <v>1</v>
      </c>
      <c r="Q14" s="8" t="s">
        <v>1</v>
      </c>
      <c r="R14" s="28">
        <v>1400000</v>
      </c>
      <c r="S14" s="12" t="s">
        <v>1</v>
      </c>
      <c r="T14" s="11" t="s">
        <v>1</v>
      </c>
      <c r="U14" s="10"/>
      <c r="V14" s="2"/>
    </row>
    <row r="15" spans="1:22" ht="63" x14ac:dyDescent="0.25">
      <c r="A15" s="13"/>
      <c r="B15" s="37" t="s">
        <v>83</v>
      </c>
      <c r="C15" s="37"/>
      <c r="D15" s="37"/>
      <c r="E15" s="38"/>
      <c r="F15" s="29" t="s">
        <v>82</v>
      </c>
      <c r="G15" s="19" t="s">
        <v>81</v>
      </c>
      <c r="H15" s="31"/>
      <c r="I15" s="8">
        <v>1400000</v>
      </c>
      <c r="J15" s="8">
        <v>1400000</v>
      </c>
      <c r="K15" s="8">
        <v>1400000</v>
      </c>
      <c r="L15" s="8">
        <v>1400000</v>
      </c>
      <c r="M15" s="8" t="s">
        <v>1</v>
      </c>
      <c r="N15" s="8" t="s">
        <v>1</v>
      </c>
      <c r="O15" s="8">
        <v>1400000</v>
      </c>
      <c r="P15" s="8" t="s">
        <v>1</v>
      </c>
      <c r="Q15" s="8" t="s">
        <v>1</v>
      </c>
      <c r="R15" s="8">
        <v>1400000</v>
      </c>
      <c r="S15" s="12" t="s">
        <v>1</v>
      </c>
      <c r="T15" s="11" t="s">
        <v>1</v>
      </c>
      <c r="U15" s="10"/>
      <c r="V15" s="2"/>
    </row>
    <row r="16" spans="1:22" ht="47.25" x14ac:dyDescent="0.25">
      <c r="A16" s="13"/>
      <c r="B16" s="41" t="s">
        <v>80</v>
      </c>
      <c r="C16" s="41"/>
      <c r="D16" s="41"/>
      <c r="E16" s="42"/>
      <c r="F16" s="26" t="s">
        <v>79</v>
      </c>
      <c r="G16" s="27" t="s">
        <v>78</v>
      </c>
      <c r="H16" s="31"/>
      <c r="I16" s="8">
        <v>1178786889</v>
      </c>
      <c r="J16" s="8">
        <v>1126128500</v>
      </c>
      <c r="K16" s="8">
        <v>1126147100</v>
      </c>
      <c r="L16" s="28">
        <v>1178786889</v>
      </c>
      <c r="M16" s="8" t="s">
        <v>1</v>
      </c>
      <c r="N16" s="8" t="s">
        <v>1</v>
      </c>
      <c r="O16" s="28">
        <v>1126128500</v>
      </c>
      <c r="P16" s="8" t="s">
        <v>1</v>
      </c>
      <c r="Q16" s="8" t="s">
        <v>1</v>
      </c>
      <c r="R16" s="28">
        <v>1126147100</v>
      </c>
      <c r="S16" s="12" t="s">
        <v>1</v>
      </c>
      <c r="T16" s="11" t="s">
        <v>1</v>
      </c>
      <c r="U16" s="10"/>
      <c r="V16" s="2"/>
    </row>
    <row r="17" spans="1:22" ht="51" customHeight="1" x14ac:dyDescent="0.25">
      <c r="A17" s="13"/>
      <c r="B17" s="39" t="s">
        <v>77</v>
      </c>
      <c r="C17" s="39"/>
      <c r="D17" s="39"/>
      <c r="E17" s="40"/>
      <c r="F17" s="29" t="s">
        <v>76</v>
      </c>
      <c r="G17" s="19" t="s">
        <v>75</v>
      </c>
      <c r="H17" s="31"/>
      <c r="I17" s="8">
        <v>8415200</v>
      </c>
      <c r="J17" s="8">
        <v>8698500</v>
      </c>
      <c r="K17" s="8">
        <v>8717100</v>
      </c>
      <c r="L17" s="8">
        <v>8415200</v>
      </c>
      <c r="M17" s="8" t="s">
        <v>1</v>
      </c>
      <c r="N17" s="8" t="s">
        <v>1</v>
      </c>
      <c r="O17" s="8">
        <v>8698500</v>
      </c>
      <c r="P17" s="8" t="s">
        <v>1</v>
      </c>
      <c r="Q17" s="8" t="s">
        <v>1</v>
      </c>
      <c r="R17" s="8">
        <v>8717100</v>
      </c>
      <c r="S17" s="12" t="s">
        <v>1</v>
      </c>
      <c r="T17" s="11" t="s">
        <v>1</v>
      </c>
      <c r="U17" s="10"/>
      <c r="V17" s="2"/>
    </row>
    <row r="18" spans="1:22" ht="63" x14ac:dyDescent="0.25">
      <c r="A18" s="13"/>
      <c r="B18" s="39" t="s">
        <v>74</v>
      </c>
      <c r="C18" s="39"/>
      <c r="D18" s="39"/>
      <c r="E18" s="40"/>
      <c r="F18" s="29" t="s">
        <v>73</v>
      </c>
      <c r="G18" s="19" t="s">
        <v>72</v>
      </c>
      <c r="H18" s="31"/>
      <c r="I18" s="8">
        <v>502723753</v>
      </c>
      <c r="J18" s="8">
        <v>443073000</v>
      </c>
      <c r="K18" s="8">
        <v>443073000</v>
      </c>
      <c r="L18" s="8">
        <v>502723753</v>
      </c>
      <c r="M18" s="8" t="s">
        <v>1</v>
      </c>
      <c r="N18" s="8" t="s">
        <v>1</v>
      </c>
      <c r="O18" s="8">
        <v>443073000</v>
      </c>
      <c r="P18" s="8" t="s">
        <v>1</v>
      </c>
      <c r="Q18" s="8" t="s">
        <v>1</v>
      </c>
      <c r="R18" s="8">
        <v>443073000</v>
      </c>
      <c r="S18" s="12" t="s">
        <v>1</v>
      </c>
      <c r="T18" s="11" t="s">
        <v>1</v>
      </c>
      <c r="U18" s="10"/>
      <c r="V18" s="2"/>
    </row>
    <row r="19" spans="1:22" ht="47.25" x14ac:dyDescent="0.25">
      <c r="A19" s="13"/>
      <c r="B19" s="39" t="s">
        <v>71</v>
      </c>
      <c r="C19" s="39"/>
      <c r="D19" s="39"/>
      <c r="E19" s="40"/>
      <c r="F19" s="29" t="s">
        <v>70</v>
      </c>
      <c r="G19" s="19" t="s">
        <v>69</v>
      </c>
      <c r="H19" s="31"/>
      <c r="I19" s="8">
        <v>580944426</v>
      </c>
      <c r="J19" s="8">
        <v>588060000</v>
      </c>
      <c r="K19" s="8">
        <v>588060000</v>
      </c>
      <c r="L19" s="8">
        <v>580944426</v>
      </c>
      <c r="M19" s="8" t="s">
        <v>1</v>
      </c>
      <c r="N19" s="8" t="s">
        <v>1</v>
      </c>
      <c r="O19" s="8">
        <v>588060000</v>
      </c>
      <c r="P19" s="8" t="s">
        <v>1</v>
      </c>
      <c r="Q19" s="8" t="s">
        <v>1</v>
      </c>
      <c r="R19" s="8">
        <v>588060000</v>
      </c>
      <c r="S19" s="12" t="s">
        <v>1</v>
      </c>
      <c r="T19" s="11" t="s">
        <v>1</v>
      </c>
      <c r="U19" s="10"/>
      <c r="V19" s="2"/>
    </row>
    <row r="20" spans="1:22" ht="31.5" x14ac:dyDescent="0.25">
      <c r="A20" s="13"/>
      <c r="B20" s="37" t="s">
        <v>68</v>
      </c>
      <c r="C20" s="37"/>
      <c r="D20" s="37"/>
      <c r="E20" s="38"/>
      <c r="F20" s="29" t="s">
        <v>67</v>
      </c>
      <c r="G20" s="19" t="s">
        <v>66</v>
      </c>
      <c r="H20" s="31"/>
      <c r="I20" s="8">
        <v>86703510</v>
      </c>
      <c r="J20" s="8">
        <v>86297000</v>
      </c>
      <c r="K20" s="8">
        <v>86297000</v>
      </c>
      <c r="L20" s="8">
        <v>86703510</v>
      </c>
      <c r="M20" s="8" t="s">
        <v>1</v>
      </c>
      <c r="N20" s="8" t="s">
        <v>1</v>
      </c>
      <c r="O20" s="8">
        <v>86297000</v>
      </c>
      <c r="P20" s="8" t="s">
        <v>1</v>
      </c>
      <c r="Q20" s="8" t="s">
        <v>1</v>
      </c>
      <c r="R20" s="8">
        <v>86297000</v>
      </c>
      <c r="S20" s="12" t="s">
        <v>1</v>
      </c>
      <c r="T20" s="11" t="s">
        <v>1</v>
      </c>
      <c r="U20" s="10"/>
      <c r="V20" s="2"/>
    </row>
    <row r="21" spans="1:22" ht="31.5" x14ac:dyDescent="0.25">
      <c r="A21" s="13"/>
      <c r="B21" s="49" t="s">
        <v>65</v>
      </c>
      <c r="C21" s="49"/>
      <c r="D21" s="49"/>
      <c r="E21" s="50"/>
      <c r="F21" s="21" t="s">
        <v>64</v>
      </c>
      <c r="G21" s="22" t="s">
        <v>63</v>
      </c>
      <c r="H21" s="31"/>
      <c r="I21" s="8">
        <v>1376616273</v>
      </c>
      <c r="J21" s="8">
        <v>1015941900</v>
      </c>
      <c r="K21" s="8">
        <v>1032850300</v>
      </c>
      <c r="L21" s="23">
        <f>1376616273+11250800</f>
        <v>1387867073</v>
      </c>
      <c r="M21" s="8" t="s">
        <v>1</v>
      </c>
      <c r="N21" s="8" t="s">
        <v>1</v>
      </c>
      <c r="O21" s="23">
        <v>1015941900</v>
      </c>
      <c r="P21" s="8" t="s">
        <v>1</v>
      </c>
      <c r="Q21" s="8" t="s">
        <v>1</v>
      </c>
      <c r="R21" s="23">
        <v>1032850300</v>
      </c>
      <c r="S21" s="12" t="s">
        <v>1</v>
      </c>
      <c r="T21" s="11" t="s">
        <v>1</v>
      </c>
      <c r="U21" s="10"/>
      <c r="V21" s="2"/>
    </row>
    <row r="22" spans="1:22" ht="31.5" x14ac:dyDescent="0.25">
      <c r="A22" s="13"/>
      <c r="B22" s="47" t="s">
        <v>62</v>
      </c>
      <c r="C22" s="47"/>
      <c r="D22" s="47"/>
      <c r="E22" s="48"/>
      <c r="F22" s="24" t="s">
        <v>61</v>
      </c>
      <c r="G22" s="25" t="s">
        <v>60</v>
      </c>
      <c r="H22" s="31"/>
      <c r="I22" s="8">
        <v>1340099235</v>
      </c>
      <c r="J22" s="8">
        <v>988743500</v>
      </c>
      <c r="K22" s="8">
        <v>1005651900</v>
      </c>
      <c r="L22" s="5">
        <f>1340099235+11250800</f>
        <v>1351350035</v>
      </c>
      <c r="M22" s="8" t="s">
        <v>1</v>
      </c>
      <c r="N22" s="8" t="s">
        <v>1</v>
      </c>
      <c r="O22" s="5">
        <v>988743500</v>
      </c>
      <c r="P22" s="8" t="s">
        <v>1</v>
      </c>
      <c r="Q22" s="8" t="s">
        <v>1</v>
      </c>
      <c r="R22" s="5">
        <v>1005651900</v>
      </c>
      <c r="S22" s="12" t="s">
        <v>1</v>
      </c>
      <c r="T22" s="11" t="s">
        <v>1</v>
      </c>
      <c r="U22" s="10"/>
      <c r="V22" s="2"/>
    </row>
    <row r="23" spans="1:22" ht="48.75" customHeight="1" x14ac:dyDescent="0.25">
      <c r="A23" s="13"/>
      <c r="B23" s="43" t="s">
        <v>59</v>
      </c>
      <c r="C23" s="43"/>
      <c r="D23" s="43"/>
      <c r="E23" s="44"/>
      <c r="F23" s="26" t="s">
        <v>58</v>
      </c>
      <c r="G23" s="27" t="s">
        <v>57</v>
      </c>
      <c r="H23" s="31"/>
      <c r="I23" s="8">
        <v>1340033335</v>
      </c>
      <c r="J23" s="8">
        <v>988677600</v>
      </c>
      <c r="K23" s="8">
        <v>1005586000</v>
      </c>
      <c r="L23" s="28">
        <f>1340033335+11250800</f>
        <v>1351284135</v>
      </c>
      <c r="M23" s="8" t="s">
        <v>1</v>
      </c>
      <c r="N23" s="8" t="s">
        <v>1</v>
      </c>
      <c r="O23" s="28">
        <v>988677600</v>
      </c>
      <c r="P23" s="8" t="s">
        <v>1</v>
      </c>
      <c r="Q23" s="8" t="s">
        <v>1</v>
      </c>
      <c r="R23" s="28">
        <v>1005586000</v>
      </c>
      <c r="S23" s="12" t="s">
        <v>1</v>
      </c>
      <c r="T23" s="11" t="s">
        <v>1</v>
      </c>
      <c r="U23" s="10"/>
      <c r="V23" s="2"/>
    </row>
    <row r="24" spans="1:22" ht="80.25" customHeight="1" x14ac:dyDescent="0.25">
      <c r="A24" s="13"/>
      <c r="B24" s="39" t="s">
        <v>56</v>
      </c>
      <c r="C24" s="39"/>
      <c r="D24" s="39"/>
      <c r="E24" s="40"/>
      <c r="F24" s="29" t="s">
        <v>55</v>
      </c>
      <c r="G24" s="19" t="s">
        <v>54</v>
      </c>
      <c r="H24" s="31"/>
      <c r="I24" s="8">
        <v>4562200</v>
      </c>
      <c r="J24" s="8">
        <v>7370500</v>
      </c>
      <c r="K24" s="8">
        <v>7665300</v>
      </c>
      <c r="L24" s="8">
        <v>4562200</v>
      </c>
      <c r="M24" s="8" t="s">
        <v>1</v>
      </c>
      <c r="N24" s="8" t="s">
        <v>1</v>
      </c>
      <c r="O24" s="8">
        <v>7370500</v>
      </c>
      <c r="P24" s="8" t="s">
        <v>1</v>
      </c>
      <c r="Q24" s="8" t="s">
        <v>1</v>
      </c>
      <c r="R24" s="8">
        <v>7665300</v>
      </c>
      <c r="S24" s="12" t="s">
        <v>1</v>
      </c>
      <c r="T24" s="11" t="s">
        <v>1</v>
      </c>
      <c r="U24" s="10"/>
      <c r="V24" s="2"/>
    </row>
    <row r="25" spans="1:22" ht="127.5" customHeight="1" x14ac:dyDescent="0.25">
      <c r="A25" s="13"/>
      <c r="B25" s="39" t="s">
        <v>53</v>
      </c>
      <c r="C25" s="39"/>
      <c r="D25" s="39"/>
      <c r="E25" s="40"/>
      <c r="F25" s="29" t="s">
        <v>52</v>
      </c>
      <c r="G25" s="19" t="s">
        <v>51</v>
      </c>
      <c r="H25" s="31"/>
      <c r="I25" s="8">
        <v>324571297</v>
      </c>
      <c r="J25" s="8">
        <v>378717100</v>
      </c>
      <c r="K25" s="8">
        <v>393865700</v>
      </c>
      <c r="L25" s="8">
        <v>324571297</v>
      </c>
      <c r="M25" s="8" t="s">
        <v>1</v>
      </c>
      <c r="N25" s="8" t="s">
        <v>1</v>
      </c>
      <c r="O25" s="8">
        <v>378717100</v>
      </c>
      <c r="P25" s="8" t="s">
        <v>1</v>
      </c>
      <c r="Q25" s="8" t="s">
        <v>1</v>
      </c>
      <c r="R25" s="8">
        <v>393865700</v>
      </c>
      <c r="S25" s="12" t="s">
        <v>1</v>
      </c>
      <c r="T25" s="11" t="s">
        <v>1</v>
      </c>
      <c r="U25" s="10"/>
      <c r="V25" s="2"/>
    </row>
    <row r="26" spans="1:22" ht="78.75" x14ac:dyDescent="0.25">
      <c r="A26" s="13"/>
      <c r="B26" s="39" t="s">
        <v>50</v>
      </c>
      <c r="C26" s="39"/>
      <c r="D26" s="39"/>
      <c r="E26" s="40"/>
      <c r="F26" s="29" t="s">
        <v>49</v>
      </c>
      <c r="G26" s="19" t="s">
        <v>48</v>
      </c>
      <c r="H26" s="31"/>
      <c r="I26" s="8">
        <v>33249700</v>
      </c>
      <c r="J26" s="8">
        <v>36625000</v>
      </c>
      <c r="K26" s="8">
        <v>38090000</v>
      </c>
      <c r="L26" s="8">
        <v>33249700</v>
      </c>
      <c r="M26" s="8" t="s">
        <v>1</v>
      </c>
      <c r="N26" s="8" t="s">
        <v>1</v>
      </c>
      <c r="O26" s="8">
        <v>36625000</v>
      </c>
      <c r="P26" s="8" t="s">
        <v>1</v>
      </c>
      <c r="Q26" s="8" t="s">
        <v>1</v>
      </c>
      <c r="R26" s="8">
        <v>38090000</v>
      </c>
      <c r="S26" s="12" t="s">
        <v>1</v>
      </c>
      <c r="T26" s="11" t="s">
        <v>1</v>
      </c>
      <c r="U26" s="10"/>
      <c r="V26" s="2"/>
    </row>
    <row r="27" spans="1:22" ht="65.25" customHeight="1" x14ac:dyDescent="0.25">
      <c r="A27" s="13"/>
      <c r="B27" s="39" t="s">
        <v>47</v>
      </c>
      <c r="C27" s="39"/>
      <c r="D27" s="39"/>
      <c r="E27" s="40"/>
      <c r="F27" s="29" t="s">
        <v>46</v>
      </c>
      <c r="G27" s="19" t="s">
        <v>111</v>
      </c>
      <c r="H27" s="31"/>
      <c r="I27" s="8">
        <v>629</v>
      </c>
      <c r="J27" s="8" t="s">
        <v>1</v>
      </c>
      <c r="K27" s="8" t="s">
        <v>1</v>
      </c>
      <c r="L27" s="8">
        <v>629</v>
      </c>
      <c r="M27" s="8" t="s">
        <v>1</v>
      </c>
      <c r="N27" s="8" t="s">
        <v>1</v>
      </c>
      <c r="O27" s="8" t="s">
        <v>1</v>
      </c>
      <c r="P27" s="8" t="s">
        <v>1</v>
      </c>
      <c r="Q27" s="8" t="s">
        <v>1</v>
      </c>
      <c r="R27" s="8" t="s">
        <v>1</v>
      </c>
      <c r="S27" s="12" t="s">
        <v>1</v>
      </c>
      <c r="T27" s="11" t="s">
        <v>1</v>
      </c>
      <c r="U27" s="10"/>
      <c r="V27" s="2"/>
    </row>
    <row r="28" spans="1:22" ht="66" customHeight="1" x14ac:dyDescent="0.25">
      <c r="A28" s="13"/>
      <c r="B28" s="39" t="s">
        <v>45</v>
      </c>
      <c r="C28" s="39"/>
      <c r="D28" s="39"/>
      <c r="E28" s="40"/>
      <c r="F28" s="29" t="s">
        <v>44</v>
      </c>
      <c r="G28" s="19" t="s">
        <v>112</v>
      </c>
      <c r="H28" s="31"/>
      <c r="I28" s="8">
        <v>2874</v>
      </c>
      <c r="J28" s="8" t="s">
        <v>1</v>
      </c>
      <c r="K28" s="8" t="s">
        <v>1</v>
      </c>
      <c r="L28" s="8">
        <v>2874</v>
      </c>
      <c r="M28" s="8" t="s">
        <v>1</v>
      </c>
      <c r="N28" s="8" t="s">
        <v>1</v>
      </c>
      <c r="O28" s="8" t="s">
        <v>1</v>
      </c>
      <c r="P28" s="8" t="s">
        <v>1</v>
      </c>
      <c r="Q28" s="8" t="s">
        <v>1</v>
      </c>
      <c r="R28" s="8" t="s">
        <v>1</v>
      </c>
      <c r="S28" s="12" t="s">
        <v>1</v>
      </c>
      <c r="T28" s="11" t="s">
        <v>1</v>
      </c>
      <c r="U28" s="10"/>
      <c r="V28" s="2"/>
    </row>
    <row r="29" spans="1:22" ht="63" x14ac:dyDescent="0.25">
      <c r="A29" s="13"/>
      <c r="B29" s="39" t="s">
        <v>43</v>
      </c>
      <c r="C29" s="39"/>
      <c r="D29" s="39"/>
      <c r="E29" s="40"/>
      <c r="F29" s="29" t="s">
        <v>42</v>
      </c>
      <c r="G29" s="19" t="s">
        <v>41</v>
      </c>
      <c r="H29" s="31"/>
      <c r="I29" s="8">
        <v>145381700</v>
      </c>
      <c r="J29" s="8" t="s">
        <v>1</v>
      </c>
      <c r="K29" s="8" t="s">
        <v>1</v>
      </c>
      <c r="L29" s="8">
        <f>145381700+11250800</f>
        <v>156632500</v>
      </c>
      <c r="M29" s="8" t="s">
        <v>1</v>
      </c>
      <c r="N29" s="8" t="s">
        <v>1</v>
      </c>
      <c r="O29" s="8" t="s">
        <v>1</v>
      </c>
      <c r="P29" s="8" t="s">
        <v>1</v>
      </c>
      <c r="Q29" s="8" t="s">
        <v>1</v>
      </c>
      <c r="R29" s="8" t="s">
        <v>1</v>
      </c>
      <c r="S29" s="12" t="s">
        <v>1</v>
      </c>
      <c r="T29" s="11" t="s">
        <v>1</v>
      </c>
      <c r="U29" s="10"/>
      <c r="V29" s="2"/>
    </row>
    <row r="30" spans="1:22" ht="64.5" customHeight="1" x14ac:dyDescent="0.25">
      <c r="A30" s="13"/>
      <c r="B30" s="39" t="s">
        <v>40</v>
      </c>
      <c r="C30" s="39"/>
      <c r="D30" s="39"/>
      <c r="E30" s="40"/>
      <c r="F30" s="29" t="s">
        <v>39</v>
      </c>
      <c r="G30" s="19" t="s">
        <v>38</v>
      </c>
      <c r="H30" s="31"/>
      <c r="I30" s="8">
        <v>11950000</v>
      </c>
      <c r="J30" s="8">
        <v>13181000</v>
      </c>
      <c r="K30" s="8">
        <v>13181000</v>
      </c>
      <c r="L30" s="8">
        <v>11950000</v>
      </c>
      <c r="M30" s="8" t="s">
        <v>1</v>
      </c>
      <c r="N30" s="8" t="s">
        <v>1</v>
      </c>
      <c r="O30" s="8">
        <v>13181000</v>
      </c>
      <c r="P30" s="8" t="s">
        <v>1</v>
      </c>
      <c r="Q30" s="8" t="s">
        <v>1</v>
      </c>
      <c r="R30" s="8">
        <v>13181000</v>
      </c>
      <c r="S30" s="12" t="s">
        <v>1</v>
      </c>
      <c r="T30" s="11" t="s">
        <v>1</v>
      </c>
      <c r="U30" s="10"/>
      <c r="V30" s="2"/>
    </row>
    <row r="31" spans="1:22" ht="64.5" customHeight="1" x14ac:dyDescent="0.25">
      <c r="A31" s="13"/>
      <c r="B31" s="37" t="s">
        <v>37</v>
      </c>
      <c r="C31" s="37"/>
      <c r="D31" s="37"/>
      <c r="E31" s="38"/>
      <c r="F31" s="29" t="s">
        <v>36</v>
      </c>
      <c r="G31" s="19" t="s">
        <v>35</v>
      </c>
      <c r="H31" s="31"/>
      <c r="I31" s="8">
        <v>820314935</v>
      </c>
      <c r="J31" s="8">
        <v>552784000</v>
      </c>
      <c r="K31" s="8">
        <v>552784000</v>
      </c>
      <c r="L31" s="8">
        <v>820314935</v>
      </c>
      <c r="M31" s="8" t="s">
        <v>1</v>
      </c>
      <c r="N31" s="8" t="s">
        <v>1</v>
      </c>
      <c r="O31" s="8">
        <v>552784000</v>
      </c>
      <c r="P31" s="8" t="s">
        <v>1</v>
      </c>
      <c r="Q31" s="8" t="s">
        <v>1</v>
      </c>
      <c r="R31" s="8">
        <v>552784000</v>
      </c>
      <c r="S31" s="12" t="s">
        <v>1</v>
      </c>
      <c r="T31" s="11" t="s">
        <v>1</v>
      </c>
      <c r="U31" s="10"/>
      <c r="V31" s="2"/>
    </row>
    <row r="32" spans="1:22" ht="47.25" x14ac:dyDescent="0.25">
      <c r="A32" s="13"/>
      <c r="B32" s="41" t="s">
        <v>34</v>
      </c>
      <c r="C32" s="41"/>
      <c r="D32" s="41"/>
      <c r="E32" s="42"/>
      <c r="F32" s="26" t="s">
        <v>33</v>
      </c>
      <c r="G32" s="27" t="s">
        <v>32</v>
      </c>
      <c r="H32" s="31"/>
      <c r="I32" s="8">
        <v>65900</v>
      </c>
      <c r="J32" s="8">
        <v>65900</v>
      </c>
      <c r="K32" s="8">
        <v>65900</v>
      </c>
      <c r="L32" s="28">
        <v>65900</v>
      </c>
      <c r="M32" s="8" t="s">
        <v>1</v>
      </c>
      <c r="N32" s="8" t="s">
        <v>1</v>
      </c>
      <c r="O32" s="28">
        <v>65900</v>
      </c>
      <c r="P32" s="8" t="s">
        <v>1</v>
      </c>
      <c r="Q32" s="8" t="s">
        <v>1</v>
      </c>
      <c r="R32" s="28">
        <v>65900</v>
      </c>
      <c r="S32" s="12" t="s">
        <v>1</v>
      </c>
      <c r="T32" s="11" t="s">
        <v>1</v>
      </c>
      <c r="U32" s="10"/>
      <c r="V32" s="2"/>
    </row>
    <row r="33" spans="1:23" ht="78.75" x14ac:dyDescent="0.25">
      <c r="A33" s="13"/>
      <c r="B33" s="37" t="s">
        <v>31</v>
      </c>
      <c r="C33" s="37"/>
      <c r="D33" s="37"/>
      <c r="E33" s="38"/>
      <c r="F33" s="29" t="s">
        <v>30</v>
      </c>
      <c r="G33" s="19" t="s">
        <v>29</v>
      </c>
      <c r="H33" s="31"/>
      <c r="I33" s="8">
        <v>65900</v>
      </c>
      <c r="J33" s="8">
        <v>65900</v>
      </c>
      <c r="K33" s="8">
        <v>65900</v>
      </c>
      <c r="L33" s="8">
        <v>65900</v>
      </c>
      <c r="M33" s="8" t="s">
        <v>1</v>
      </c>
      <c r="N33" s="8" t="s">
        <v>1</v>
      </c>
      <c r="O33" s="8">
        <v>65900</v>
      </c>
      <c r="P33" s="8" t="s">
        <v>1</v>
      </c>
      <c r="Q33" s="8" t="s">
        <v>1</v>
      </c>
      <c r="R33" s="8">
        <v>65900</v>
      </c>
      <c r="S33" s="12" t="s">
        <v>1</v>
      </c>
      <c r="T33" s="11" t="s">
        <v>1</v>
      </c>
      <c r="U33" s="10"/>
      <c r="V33" s="2"/>
    </row>
    <row r="34" spans="1:23" ht="33.75" customHeight="1" x14ac:dyDescent="0.25">
      <c r="A34" s="13"/>
      <c r="B34" s="45" t="s">
        <v>28</v>
      </c>
      <c r="C34" s="45"/>
      <c r="D34" s="45"/>
      <c r="E34" s="46"/>
      <c r="F34" s="24" t="s">
        <v>27</v>
      </c>
      <c r="G34" s="25" t="s">
        <v>26</v>
      </c>
      <c r="H34" s="31"/>
      <c r="I34" s="8">
        <v>36517038</v>
      </c>
      <c r="J34" s="8">
        <v>27198400</v>
      </c>
      <c r="K34" s="8">
        <v>27198400</v>
      </c>
      <c r="L34" s="5">
        <v>36517038</v>
      </c>
      <c r="M34" s="8" t="s">
        <v>1</v>
      </c>
      <c r="N34" s="8" t="s">
        <v>1</v>
      </c>
      <c r="O34" s="5">
        <v>27198400</v>
      </c>
      <c r="P34" s="8" t="s">
        <v>1</v>
      </c>
      <c r="Q34" s="8" t="s">
        <v>1</v>
      </c>
      <c r="R34" s="5">
        <v>27198400</v>
      </c>
      <c r="S34" s="12" t="s">
        <v>1</v>
      </c>
      <c r="T34" s="11" t="s">
        <v>1</v>
      </c>
      <c r="U34" s="10"/>
      <c r="V34" s="2"/>
    </row>
    <row r="35" spans="1:23" ht="31.5" x14ac:dyDescent="0.25">
      <c r="A35" s="13"/>
      <c r="B35" s="43" t="s">
        <v>25</v>
      </c>
      <c r="C35" s="43"/>
      <c r="D35" s="43"/>
      <c r="E35" s="44"/>
      <c r="F35" s="26" t="s">
        <v>24</v>
      </c>
      <c r="G35" s="27" t="s">
        <v>23</v>
      </c>
      <c r="H35" s="31"/>
      <c r="I35" s="8">
        <v>36153172</v>
      </c>
      <c r="J35" s="8">
        <v>26998400</v>
      </c>
      <c r="K35" s="8">
        <v>26998400</v>
      </c>
      <c r="L35" s="28">
        <v>36153172</v>
      </c>
      <c r="M35" s="8" t="s">
        <v>1</v>
      </c>
      <c r="N35" s="8" t="s">
        <v>1</v>
      </c>
      <c r="O35" s="28">
        <v>26998400</v>
      </c>
      <c r="P35" s="8" t="s">
        <v>1</v>
      </c>
      <c r="Q35" s="8" t="s">
        <v>1</v>
      </c>
      <c r="R35" s="28">
        <v>26998400</v>
      </c>
      <c r="S35" s="12" t="s">
        <v>1</v>
      </c>
      <c r="T35" s="11" t="s">
        <v>1</v>
      </c>
      <c r="U35" s="10"/>
      <c r="V35" s="2"/>
    </row>
    <row r="36" spans="1:23" ht="31.5" x14ac:dyDescent="0.25">
      <c r="A36" s="13"/>
      <c r="B36" s="37" t="s">
        <v>22</v>
      </c>
      <c r="C36" s="37"/>
      <c r="D36" s="37"/>
      <c r="E36" s="38"/>
      <c r="F36" s="29" t="s">
        <v>21</v>
      </c>
      <c r="G36" s="19" t="s">
        <v>20</v>
      </c>
      <c r="H36" s="31"/>
      <c r="I36" s="8">
        <v>36153172</v>
      </c>
      <c r="J36" s="8">
        <v>26998400</v>
      </c>
      <c r="K36" s="8">
        <v>26998400</v>
      </c>
      <c r="L36" s="8">
        <v>36153172</v>
      </c>
      <c r="M36" s="8" t="s">
        <v>1</v>
      </c>
      <c r="N36" s="8" t="s">
        <v>1</v>
      </c>
      <c r="O36" s="8">
        <v>26998400</v>
      </c>
      <c r="P36" s="8" t="s">
        <v>1</v>
      </c>
      <c r="Q36" s="8" t="s">
        <v>1</v>
      </c>
      <c r="R36" s="8">
        <v>26998400</v>
      </c>
      <c r="S36" s="12" t="s">
        <v>1</v>
      </c>
      <c r="T36" s="11" t="s">
        <v>1</v>
      </c>
      <c r="U36" s="10"/>
      <c r="V36" s="2"/>
    </row>
    <row r="37" spans="1:23" ht="47.25" x14ac:dyDescent="0.25">
      <c r="A37" s="13"/>
      <c r="B37" s="41" t="s">
        <v>19</v>
      </c>
      <c r="C37" s="41"/>
      <c r="D37" s="41"/>
      <c r="E37" s="42"/>
      <c r="F37" s="26" t="s">
        <v>18</v>
      </c>
      <c r="G37" s="27" t="s">
        <v>17</v>
      </c>
      <c r="H37" s="31"/>
      <c r="I37" s="8">
        <v>363866</v>
      </c>
      <c r="J37" s="8">
        <v>200000</v>
      </c>
      <c r="K37" s="8">
        <v>200000</v>
      </c>
      <c r="L37" s="28">
        <v>363866</v>
      </c>
      <c r="M37" s="8" t="s">
        <v>1</v>
      </c>
      <c r="N37" s="8" t="s">
        <v>1</v>
      </c>
      <c r="O37" s="28">
        <v>200000</v>
      </c>
      <c r="P37" s="8" t="s">
        <v>1</v>
      </c>
      <c r="Q37" s="8" t="s">
        <v>1</v>
      </c>
      <c r="R37" s="28">
        <v>200000</v>
      </c>
      <c r="S37" s="12" t="s">
        <v>1</v>
      </c>
      <c r="T37" s="11" t="s">
        <v>1</v>
      </c>
      <c r="U37" s="10"/>
      <c r="V37" s="2"/>
    </row>
    <row r="38" spans="1:23" ht="35.25" customHeight="1" x14ac:dyDescent="0.25">
      <c r="A38" s="13"/>
      <c r="B38" s="37" t="s">
        <v>16</v>
      </c>
      <c r="C38" s="37"/>
      <c r="D38" s="37"/>
      <c r="E38" s="38"/>
      <c r="F38" s="29" t="s">
        <v>15</v>
      </c>
      <c r="G38" s="19" t="s">
        <v>14</v>
      </c>
      <c r="H38" s="31"/>
      <c r="I38" s="8">
        <v>363866</v>
      </c>
      <c r="J38" s="8">
        <v>200000</v>
      </c>
      <c r="K38" s="8">
        <v>200000</v>
      </c>
      <c r="L38" s="8">
        <v>363866</v>
      </c>
      <c r="M38" s="8" t="s">
        <v>1</v>
      </c>
      <c r="N38" s="8" t="s">
        <v>1</v>
      </c>
      <c r="O38" s="8">
        <v>200000</v>
      </c>
      <c r="P38" s="8" t="s">
        <v>1</v>
      </c>
      <c r="Q38" s="8" t="s">
        <v>1</v>
      </c>
      <c r="R38" s="8">
        <v>200000</v>
      </c>
      <c r="S38" s="12" t="s">
        <v>1</v>
      </c>
      <c r="T38" s="11" t="s">
        <v>1</v>
      </c>
      <c r="U38" s="10"/>
      <c r="V38" s="2"/>
    </row>
    <row r="39" spans="1:23" ht="35.25" customHeight="1" x14ac:dyDescent="0.25">
      <c r="A39" s="13"/>
      <c r="B39" s="49" t="s">
        <v>13</v>
      </c>
      <c r="C39" s="49"/>
      <c r="D39" s="49"/>
      <c r="E39" s="50"/>
      <c r="F39" s="21" t="s">
        <v>12</v>
      </c>
      <c r="G39" s="22" t="s">
        <v>11</v>
      </c>
      <c r="H39" s="31"/>
      <c r="I39" s="8">
        <v>400260373</v>
      </c>
      <c r="J39" s="8">
        <v>401933273</v>
      </c>
      <c r="K39" s="8">
        <v>403583473</v>
      </c>
      <c r="L39" s="23">
        <v>400260373</v>
      </c>
      <c r="M39" s="8" t="s">
        <v>1</v>
      </c>
      <c r="N39" s="8" t="s">
        <v>1</v>
      </c>
      <c r="O39" s="23">
        <v>401933273</v>
      </c>
      <c r="P39" s="8" t="s">
        <v>1</v>
      </c>
      <c r="Q39" s="8" t="s">
        <v>1</v>
      </c>
      <c r="R39" s="23">
        <v>403583473</v>
      </c>
      <c r="S39" s="12" t="s">
        <v>1</v>
      </c>
      <c r="T39" s="11" t="s">
        <v>1</v>
      </c>
      <c r="U39" s="10"/>
      <c r="V39" s="2"/>
    </row>
    <row r="40" spans="1:23" ht="47.25" x14ac:dyDescent="0.25">
      <c r="A40" s="13"/>
      <c r="B40" s="47" t="s">
        <v>10</v>
      </c>
      <c r="C40" s="47"/>
      <c r="D40" s="47"/>
      <c r="E40" s="48"/>
      <c r="F40" s="24" t="s">
        <v>9</v>
      </c>
      <c r="G40" s="25" t="s">
        <v>8</v>
      </c>
      <c r="H40" s="31"/>
      <c r="I40" s="8">
        <v>400260373</v>
      </c>
      <c r="J40" s="8">
        <v>401933273</v>
      </c>
      <c r="K40" s="8">
        <v>403583473</v>
      </c>
      <c r="L40" s="5">
        <v>400260373</v>
      </c>
      <c r="M40" s="8" t="s">
        <v>1</v>
      </c>
      <c r="N40" s="8" t="s">
        <v>1</v>
      </c>
      <c r="O40" s="5">
        <v>401933273</v>
      </c>
      <c r="P40" s="8" t="s">
        <v>1</v>
      </c>
      <c r="Q40" s="8" t="s">
        <v>1</v>
      </c>
      <c r="R40" s="5">
        <v>403583473</v>
      </c>
      <c r="S40" s="12" t="s">
        <v>1</v>
      </c>
      <c r="T40" s="11" t="s">
        <v>1</v>
      </c>
      <c r="U40" s="10"/>
      <c r="V40" s="2"/>
    </row>
    <row r="41" spans="1:23" ht="50.25" customHeight="1" x14ac:dyDescent="0.25">
      <c r="A41" s="13"/>
      <c r="B41" s="43" t="s">
        <v>7</v>
      </c>
      <c r="C41" s="43"/>
      <c r="D41" s="43"/>
      <c r="E41" s="44"/>
      <c r="F41" s="26" t="s">
        <v>6</v>
      </c>
      <c r="G41" s="27" t="s">
        <v>5</v>
      </c>
      <c r="H41" s="31"/>
      <c r="I41" s="8">
        <v>400260373</v>
      </c>
      <c r="J41" s="8">
        <v>401933273</v>
      </c>
      <c r="K41" s="8">
        <v>403583473</v>
      </c>
      <c r="L41" s="28">
        <v>400260373</v>
      </c>
      <c r="M41" s="8" t="s">
        <v>1</v>
      </c>
      <c r="N41" s="8" t="s">
        <v>1</v>
      </c>
      <c r="O41" s="28">
        <v>401933273</v>
      </c>
      <c r="P41" s="8" t="s">
        <v>1</v>
      </c>
      <c r="Q41" s="8" t="s">
        <v>1</v>
      </c>
      <c r="R41" s="28">
        <v>403583473</v>
      </c>
      <c r="S41" s="12" t="s">
        <v>1</v>
      </c>
      <c r="T41" s="11" t="s">
        <v>1</v>
      </c>
      <c r="U41" s="10"/>
      <c r="V41" s="2"/>
    </row>
    <row r="42" spans="1:23" ht="63" x14ac:dyDescent="0.25">
      <c r="A42" s="13"/>
      <c r="B42" s="37" t="s">
        <v>4</v>
      </c>
      <c r="C42" s="37"/>
      <c r="D42" s="37"/>
      <c r="E42" s="38"/>
      <c r="F42" s="29" t="s">
        <v>3</v>
      </c>
      <c r="G42" s="19" t="s">
        <v>2</v>
      </c>
      <c r="H42" s="31"/>
      <c r="I42" s="8">
        <v>400260373</v>
      </c>
      <c r="J42" s="8">
        <v>401933273</v>
      </c>
      <c r="K42" s="8">
        <v>403583473</v>
      </c>
      <c r="L42" s="8">
        <v>400260373</v>
      </c>
      <c r="M42" s="8" t="s">
        <v>1</v>
      </c>
      <c r="N42" s="8" t="s">
        <v>1</v>
      </c>
      <c r="O42" s="8">
        <v>401933273</v>
      </c>
      <c r="P42" s="8" t="s">
        <v>1</v>
      </c>
      <c r="Q42" s="8" t="s">
        <v>1</v>
      </c>
      <c r="R42" s="8">
        <v>403583473</v>
      </c>
      <c r="S42" s="12" t="s">
        <v>1</v>
      </c>
      <c r="T42" s="11" t="s">
        <v>1</v>
      </c>
      <c r="U42" s="10"/>
      <c r="V42" s="2"/>
    </row>
    <row r="43" spans="1:23" ht="21" customHeight="1" x14ac:dyDescent="0.25">
      <c r="A43" s="2"/>
      <c r="B43" s="7"/>
      <c r="C43" s="7"/>
      <c r="D43" s="7"/>
      <c r="E43" s="7"/>
      <c r="F43" s="6"/>
      <c r="G43" s="6" t="s">
        <v>0</v>
      </c>
      <c r="H43" s="6"/>
      <c r="I43" s="5">
        <v>2957063535</v>
      </c>
      <c r="J43" s="5">
        <v>2545403673</v>
      </c>
      <c r="K43" s="5">
        <v>2563980873</v>
      </c>
      <c r="L43" s="5">
        <f>2957063535+11250800</f>
        <v>2968314335</v>
      </c>
      <c r="M43" s="5"/>
      <c r="N43" s="5"/>
      <c r="O43" s="5">
        <v>2545403673</v>
      </c>
      <c r="P43" s="5"/>
      <c r="Q43" s="5"/>
      <c r="R43" s="5">
        <v>2563980873</v>
      </c>
      <c r="S43" s="4"/>
      <c r="T43" s="3"/>
      <c r="U43" s="2"/>
      <c r="V43" s="2"/>
      <c r="W43" s="30" t="s">
        <v>113</v>
      </c>
    </row>
  </sheetData>
  <mergeCells count="38">
    <mergeCell ref="F9:T9"/>
    <mergeCell ref="B12:E12"/>
    <mergeCell ref="B21:E21"/>
    <mergeCell ref="B13:E13"/>
    <mergeCell ref="B22:E22"/>
    <mergeCell ref="B34:E34"/>
    <mergeCell ref="B40:E40"/>
    <mergeCell ref="B14:E14"/>
    <mergeCell ref="B16:E16"/>
    <mergeCell ref="B23:E23"/>
    <mergeCell ref="B32:E32"/>
    <mergeCell ref="B35:E35"/>
    <mergeCell ref="B25:E25"/>
    <mergeCell ref="B26:E26"/>
    <mergeCell ref="B39:E39"/>
    <mergeCell ref="B36:E36"/>
    <mergeCell ref="B38:E38"/>
    <mergeCell ref="L7:T7"/>
    <mergeCell ref="B42:E42"/>
    <mergeCell ref="B27:E27"/>
    <mergeCell ref="B28:E28"/>
    <mergeCell ref="B29:E29"/>
    <mergeCell ref="B30:E30"/>
    <mergeCell ref="B31:E31"/>
    <mergeCell ref="B33:E33"/>
    <mergeCell ref="B37:E37"/>
    <mergeCell ref="B41:E41"/>
    <mergeCell ref="B15:E15"/>
    <mergeCell ref="B17:E17"/>
    <mergeCell ref="B18:E18"/>
    <mergeCell ref="B19:E19"/>
    <mergeCell ref="B20:E20"/>
    <mergeCell ref="B24:E24"/>
    <mergeCell ref="L1:T1"/>
    <mergeCell ref="L2:T2"/>
    <mergeCell ref="L3:T3"/>
    <mergeCell ref="L5:T5"/>
    <mergeCell ref="L6:T6"/>
  </mergeCells>
  <printOptions horizontalCentered="1"/>
  <pageMargins left="0.78740157480314965" right="0.78740157480314965" top="1.1811023622047245" bottom="0.39370078740157483" header="0.78740157480314965" footer="0.51181102362204722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Табл.№1</vt:lpstr>
      <vt:lpstr>'Приложение №1 Табл.№1'!Заголовки_для_печати</vt:lpstr>
      <vt:lpstr>'Приложение №1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user</cp:lastModifiedBy>
  <cp:lastPrinted>2018-12-14T08:59:15Z</cp:lastPrinted>
  <dcterms:created xsi:type="dcterms:W3CDTF">2018-11-21T11:34:39Z</dcterms:created>
  <dcterms:modified xsi:type="dcterms:W3CDTF">2018-12-20T08:06:20Z</dcterms:modified>
</cp:coreProperties>
</file>