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Лист1" sheetId="1" r:id="rId1"/>
    <sheet name="Лист2" sheetId="2" r:id="rId2"/>
    <sheet name="Лист3" sheetId="3" r:id="rId3"/>
  </sheets>
  <definedNames>
    <definedName name="_xlnm.Print_Titles" localSheetId="0">Лист1!$2:$2</definedName>
    <definedName name="_xlnm.Print_Area" localSheetId="0">Лист1!$A$1:$D$155</definedName>
  </definedNames>
  <calcPr calcId="145621"/>
</workbook>
</file>

<file path=xl/calcChain.xml><?xml version="1.0" encoding="utf-8"?>
<calcChain xmlns="http://schemas.openxmlformats.org/spreadsheetml/2006/main">
  <c r="D155" i="1" l="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6" i="1"/>
  <c r="D15" i="1"/>
  <c r="D14" i="1"/>
  <c r="D13" i="1"/>
  <c r="D12" i="1"/>
  <c r="D11" i="1"/>
  <c r="D10" i="1"/>
  <c r="D9" i="1"/>
  <c r="D8" i="1"/>
  <c r="D7" i="1"/>
  <c r="D6" i="1"/>
  <c r="D5" i="1"/>
  <c r="D4" i="1"/>
  <c r="D3" i="1"/>
  <c r="C5" i="1"/>
  <c r="C17" i="1" s="1"/>
  <c r="D17" i="1" s="1"/>
  <c r="B5" i="1"/>
  <c r="B17" i="1" s="1"/>
</calcChain>
</file>

<file path=xl/sharedStrings.xml><?xml version="1.0" encoding="utf-8"?>
<sst xmlns="http://schemas.openxmlformats.org/spreadsheetml/2006/main" count="158" uniqueCount="158">
  <si>
    <t>Наименование доходов</t>
  </si>
  <si>
    <t>НАЛОГОВЫЕ И НЕНАЛОГОВЫЕ ДОХОДЫ</t>
  </si>
  <si>
    <t>Налог на прибыль организаций</t>
  </si>
  <si>
    <t>Налог на доходы физических лиц</t>
  </si>
  <si>
    <t>Акцизы по подакцизным товарам (продукции), производимым на территории Российской Федерации</t>
  </si>
  <si>
    <t>Налог, взимаемый в связи с применением упрощенной системы налогообложения</t>
  </si>
  <si>
    <t>Налог на профессиональный доход</t>
  </si>
  <si>
    <t>Налог на имущество организаций</t>
  </si>
  <si>
    <t>Транспортный налог</t>
  </si>
  <si>
    <t>Налог на игорный бизнес</t>
  </si>
  <si>
    <t>Налог на добычу полезных ископаемых</t>
  </si>
  <si>
    <t>Сборы за пользование объектами животного мира и за пользование объектами водных биологических ресурсов</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</si>
  <si>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</si>
  <si>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</si>
  <si>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</si>
  <si>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</si>
  <si>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казну субъекта Российской Федерации (за исключением земельных участков)</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</si>
  <si>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</si>
  <si>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</si>
  <si>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</si>
  <si>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</si>
  <si>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Плата за негативное воздействие на окружающую среду</t>
  </si>
  <si>
    <t>Платежи при пользовании недрами</t>
  </si>
  <si>
    <t>Плата за использование лесов</t>
  </si>
  <si>
    <t>Платежи, взимаемые государственными органами (организациями) субъектов Российской Федерации за выполнение определенных функций</t>
  </si>
  <si>
    <t>Прочие неналоговые доходы бюджетов субъектов Российской Федерации</t>
  </si>
  <si>
    <t>БЕЗВОЗМЕЗДНЫЕ ПОСТУПЛЕНИЯ</t>
  </si>
  <si>
    <t>Дотации бюджетам субъектов Российской Федерации на выравнивание бюджетной обеспеченности</t>
  </si>
  <si>
    <t>Субсидии бюджетам субъектов Российской Федерации на сокращение доли загрязненных сточных вод</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</si>
  <si>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</si>
  <si>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</si>
  <si>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</si>
  <si>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</si>
  <si>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</si>
  <si>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</si>
  <si>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</si>
  <si>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</si>
  <si>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</si>
  <si>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</si>
  <si>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</si>
  <si>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</si>
  <si>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</si>
  <si>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</si>
  <si>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</si>
  <si>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</si>
  <si>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</si>
  <si>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</si>
  <si>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</si>
  <si>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</si>
  <si>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</si>
  <si>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повышение эффективности службы занятости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</si>
  <si>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</si>
  <si>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</si>
  <si>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</si>
  <si>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</si>
  <si>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</si>
  <si>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</si>
  <si>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</si>
  <si>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</si>
  <si>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</si>
  <si>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</si>
  <si>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</si>
  <si>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</si>
  <si>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</si>
  <si>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</si>
  <si>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</si>
  <si>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</si>
  <si>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</si>
  <si>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</si>
  <si>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</si>
  <si>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</si>
  <si>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</si>
  <si>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</si>
  <si>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</si>
  <si>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</si>
  <si>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</si>
  <si>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</si>
  <si>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</si>
  <si>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</si>
  <si>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</si>
  <si>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софинансирование капитальных вложений в объекты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</si>
  <si>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</si>
  <si>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</si>
  <si>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</si>
  <si>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</si>
  <si>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</si>
  <si>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</si>
  <si>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</si>
  <si>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</si>
  <si>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</si>
  <si>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</si>
  <si>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</si>
  <si>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</si>
  <si>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</si>
  <si>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</si>
  <si>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</si>
  <si>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</si>
  <si>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</si>
  <si>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</si>
  <si>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</si>
  <si>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N 1032-1 "О занятости населения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</si>
  <si>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</si>
  <si>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</si>
  <si>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</si>
  <si>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</si>
  <si>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</si>
  <si>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проведение Всероссийской переписи населения 2020 года</t>
  </si>
  <si>
    <t>Субвенции бюджетам субъектов Российской Федерации на осуществление ежемесячной выплаты в связи с рождением (усыновлением) первого ребенка</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</si>
  <si>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</si>
  <si>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</si>
  <si>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</si>
  <si>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</si>
  <si>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</si>
  <si>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</si>
  <si>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</si>
  <si>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</si>
  <si>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</si>
  <si>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</si>
  <si>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</si>
  <si>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</si>
  <si>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</si>
  <si>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</si>
  <si>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создание виртуальных концертных залов</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</si>
  <si>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</si>
  <si>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</si>
  <si>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Межбюджетный трансферт, передаваемый бюджету Ярославской области на сохранение объектов культурного наследия в дер. Хопылево Рыбинского района Ярославской области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</si>
  <si>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</si>
  <si>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Прочие межбюджетные трансферты, передаваемые бюджетам субъектов Российской Федерации</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</si>
  <si>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</si>
  <si>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</si>
  <si>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от негосударственных организаций в бюджеты субъектов Российской Федерации</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</si>
  <si>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</si>
  <si>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</si>
  <si>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</si>
  <si>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</si>
  <si>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финансовое обеспечение дорожной деятельности</t>
  </si>
  <si>
    <t>Прочие безвозмездные поступления от негосударственных организаций в бюджеты субъектов Российской Федерации</t>
  </si>
  <si>
    <t>Доходы областного бюджета на 2021 год (руб.)</t>
  </si>
  <si>
    <t>План 2021 (от 02.07.2021)</t>
  </si>
  <si>
    <t>Проект изменений (от 15.09.2021)</t>
  </si>
  <si>
    <t>∆</t>
  </si>
  <si>
    <t>ВСЕГО ДОХОДОВ</t>
  </si>
  <si>
    <t>Государственная пошлина</t>
  </si>
  <si>
    <t>Налоговые доходы</t>
  </si>
  <si>
    <t>Неналоговые доходы</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</si>
  <si>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</si>
  <si>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</si>
  <si>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Доходы от оказания платных услуг (работ) и компенсации затрат государства</t>
  </si>
  <si>
    <t>Доходы от продажи материальных и нематериальных активов</t>
  </si>
  <si>
    <t>Административные платежи и сборы</t>
  </si>
  <si>
    <t>Штрафы, санкции, возмещение ущерба</t>
  </si>
  <si>
    <t>Прочие неналоговые доходы</t>
  </si>
  <si>
    <t>Безвозмездные поступления от других бюджетов бюджетной системы РФ</t>
  </si>
  <si>
    <t>Дотации бюджетам бюджетной системы РФ</t>
  </si>
  <si>
    <t>Субсидии бюджетам бюджетной системы РФ (межбюджетные субсидии)</t>
  </si>
  <si>
    <t>Безвозмездные поступления от государственных (муниципальных) организаций</t>
  </si>
  <si>
    <t>Безвозмездные поступления от негосударственных организаций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</si>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</sst>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9" x14ac:knownFonts="1">
    <font>
      <sz val="11"/>
      <color theme="1"/>
      <name val="Calibri"/>
      <family val="2"/>
      <charset val="204"/>
      <scheme val="minor"/>
    </font>
    <font>
      <u/>
      <sz val="11"/>
      <color theme="10"/>
      <name val="Calibri"/>
      <family val="2"/>
      <charset val="204"/>
      <scheme val="minor"/>
    </font>
    <font>
      <b/>
      <sz val="14"/>
      <name val="Times New Roman"/>
      <family val="2"/>
      <charset val="204"/>
    </font>
    <font>
      <b/>
      <sz val="12"/>
      <name val="Times New Roman"/>
      <family val="1"/>
      <charset val="204"/>
    </font>
    <font>
      <sz val="12"/>
      <name val="Times New Roman"/>
      <family val="1"/>
      <charset val="204"/>
    </font>
    <font>
      <b/>
      <sz val="12"/>
      <name val="Times New Roman"/>
      <family val="2"/>
      <charset val="204"/>
    </font>
    <font>
      <b/>
      <i/>
      <sz val="12"/>
      <name val="Times New Roman"/>
      <family val="1"/>
      <charset val="204"/>
    </font>
    <font>
      <sz val="10"/>
      <name val="Arial"/>
      <family val="2"/>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7" fillId="0" borderId="0"/>
  </cellStyleXfs>
  <cellXfs count="35">
    <xf numFmtId="0" fontId="0" fillId="0" borderId="0" xfId="0"/>
    <xf numFmtId="3"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2" applyNumberFormat="1" applyFont="1" applyFill="1" applyBorder="1" applyAlignment="1" applyProtection="1">
      <alignment horizontal="left" vertical="top" wrapText="1"/>
      <protection hidden="1"/>
    </xf>
    <xf numFmtId="0" fontId="6" fillId="2" borderId="2" xfId="0" applyFont="1" applyFill="1" applyBorder="1" applyAlignment="1">
      <alignment vertical="top" wrapText="1"/>
    </xf>
    <xf numFmtId="0" fontId="4" fillId="0" borderId="1" xfId="1" applyFont="1" applyBorder="1" applyAlignment="1">
      <alignment vertical="center" wrapText="1"/>
    </xf>
    <xf numFmtId="0" fontId="8" fillId="0" borderId="0" xfId="0" applyFont="1"/>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3" borderId="1" xfId="0" applyFont="1" applyFill="1" applyBorder="1" applyAlignment="1">
      <alignment vertical="center" wrapText="1"/>
    </xf>
    <xf numFmtId="3" fontId="3" fillId="3" borderId="1" xfId="0" applyNumberFormat="1" applyFont="1" applyFill="1" applyBorder="1" applyAlignment="1">
      <alignment horizontal="center" vertical="center" wrapText="1"/>
    </xf>
    <xf numFmtId="0" fontId="8" fillId="2" borderId="0" xfId="0" applyFont="1" applyFill="1"/>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8" fillId="0" borderId="0" xfId="0" applyFont="1" applyAlignment="1">
      <alignment horizontal="center" vertical="center"/>
    </xf>
    <xf numFmtId="164" fontId="4"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2" fillId="2" borderId="0" xfId="0" applyFont="1" applyFill="1" applyBorder="1" applyAlignment="1">
      <alignment horizontal="center" wrapText="1"/>
    </xf>
    <xf numFmtId="0" fontId="8" fillId="0" borderId="0" xfId="0" applyFont="1" applyBorder="1"/>
    <xf numFmtId="0" fontId="2" fillId="2" borderId="2" xfId="0" applyFont="1" applyFill="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cellXfs>
  <cellStyles count="3">
    <cellStyle name="Гиперссылка" xfId="1" builtinId="8"/>
    <cellStyle name="Обычный" xfId="0" builtinId="0"/>
    <cellStyle name="Обычный_Tmp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consultantplus://offline/ref=9D57B0DF379BFCD11DDBBCDEA796FC198BA9327B3B61E534A355480F18B05332AF4DC96840BE042A8C80F262C6337A06B858EBE828DF6470J4D5G" TargetMode="External"/><Relationship Id="rId3" Type="http://schemas.openxmlformats.org/officeDocument/2006/relationships/hyperlink" Target="consultantplus://offline/ref=9D57B0DF379BFCD11DDBBCDEA796FC198BA73776396EE534A355480F18B05332BD4D916442BE1A2A8C95A43380J6D7G" TargetMode="External"/><Relationship Id="rId7" Type="http://schemas.openxmlformats.org/officeDocument/2006/relationships/hyperlink" Target="consultantplus://offline/ref=9D57B0DF379BFCD11DDBBCDEA796FC198BA7347E3F61E534A355480F18B05332BD4D916442BE1A2A8C95A43380J6D7G" TargetMode="External"/><Relationship Id="rId2" Type="http://schemas.openxmlformats.org/officeDocument/2006/relationships/hyperlink" Target="consultantplus://offline/ref=9D57B0DF379BFCD11DDBBCDEA796FC198BA7307B3966E534A355480F18B05332BD4D916442BE1A2A8C95A43380J6D7G" TargetMode="External"/><Relationship Id="rId1" Type="http://schemas.openxmlformats.org/officeDocument/2006/relationships/hyperlink" Target="consultantplus://offline/ref=9D57B0DF379BFCD11DDBBCDEA796FC198BA7327B3D61E534A355480F18B05332BD4D916442BE1A2A8C95A43380J6D7G" TargetMode="External"/><Relationship Id="rId6" Type="http://schemas.openxmlformats.org/officeDocument/2006/relationships/hyperlink" Target="consultantplus://offline/ref=9D57B0DF379BFCD11DDBBCDEA796FC198BA7387C3860E534A355480F18B05332BD4D916442BE1A2A8C95A43380J6D7G" TargetMode="External"/><Relationship Id="rId5" Type="http://schemas.openxmlformats.org/officeDocument/2006/relationships/hyperlink" Target="consultantplus://offline/ref=9D57B0DF379BFCD11DDBBCDEA796FC198BA738783A65E534A355480F18B05332BD4D916442BE1A2A8C95A43380J6D7G" TargetMode="External"/><Relationship Id="rId4" Type="http://schemas.openxmlformats.org/officeDocument/2006/relationships/hyperlink" Target="consultantplus://offline/ref=9D57B0DF379BFCD11DDBBCDEA796FC198BA7347E3F61E534A355480F18B05332BD4D916442BE1A2A8C95A43380J6D7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5"/>
  <sheetViews>
    <sheetView tabSelected="1" topLeftCell="A147" workbookViewId="0">
      <selection activeCell="H22" sqref="H22"/>
    </sheetView>
  </sheetViews>
  <sheetFormatPr defaultRowHeight="15" x14ac:dyDescent="0.25"/>
  <cols>
    <col min="1" max="1" width="47.7109375" style="11" customWidth="1"/>
    <col min="2" max="2" width="15.42578125" style="24" bestFit="1" customWidth="1"/>
    <col min="3" max="3" width="15.28515625" style="24" customWidth="1"/>
    <col min="4" max="4" width="14.85546875" style="24" bestFit="1" customWidth="1"/>
    <col min="5" max="16384" width="9.140625" style="11"/>
  </cols>
  <sheetData>
    <row r="1" spans="1:7" ht="18.75" customHeight="1" x14ac:dyDescent="0.3">
      <c r="A1" s="32" t="s">
        <v>137</v>
      </c>
      <c r="B1" s="33"/>
      <c r="C1" s="33"/>
      <c r="D1" s="34"/>
      <c r="E1" s="30"/>
      <c r="F1" s="30"/>
      <c r="G1" s="31"/>
    </row>
    <row r="2" spans="1:7" ht="63" x14ac:dyDescent="0.25">
      <c r="A2" s="12" t="s">
        <v>0</v>
      </c>
      <c r="B2" s="28" t="s">
        <v>138</v>
      </c>
      <c r="C2" s="28" t="s">
        <v>139</v>
      </c>
      <c r="D2" s="29" t="s">
        <v>140</v>
      </c>
    </row>
    <row r="3" spans="1:7" ht="15.75" x14ac:dyDescent="0.25">
      <c r="A3" s="3" t="s">
        <v>141</v>
      </c>
      <c r="B3" s="13">
        <v>82547690972</v>
      </c>
      <c r="C3" s="13">
        <v>85908192151</v>
      </c>
      <c r="D3" s="2">
        <f>C3-B3</f>
        <v>3360501179</v>
      </c>
    </row>
    <row r="4" spans="1:7" ht="31.5" x14ac:dyDescent="0.25">
      <c r="A4" s="14" t="s">
        <v>1</v>
      </c>
      <c r="B4" s="15">
        <v>63805646998</v>
      </c>
      <c r="C4" s="15">
        <v>65192012998</v>
      </c>
      <c r="D4" s="26">
        <f t="shared" ref="D4:D67" si="0">C4-B4</f>
        <v>1386366000</v>
      </c>
    </row>
    <row r="5" spans="1:7" s="16" customFormat="1" ht="15.75" x14ac:dyDescent="0.25">
      <c r="A5" s="5" t="s">
        <v>143</v>
      </c>
      <c r="B5" s="1">
        <f>B6+B7+B8+B9+B10+B11+B12+B13+B14+B15+B16</f>
        <v>63012155359</v>
      </c>
      <c r="C5" s="1">
        <f>C6+C7+C8+C9+C10+C11+C12+C13+C14+C15+C16</f>
        <v>64398521359</v>
      </c>
      <c r="D5" s="2">
        <f t="shared" si="0"/>
        <v>1386366000</v>
      </c>
    </row>
    <row r="6" spans="1:7" ht="15.75" x14ac:dyDescent="0.25">
      <c r="A6" s="17" t="s">
        <v>2</v>
      </c>
      <c r="B6" s="18">
        <v>18895337894</v>
      </c>
      <c r="C6" s="18">
        <v>20281703894</v>
      </c>
      <c r="D6" s="25">
        <f t="shared" si="0"/>
        <v>1386366000</v>
      </c>
    </row>
    <row r="7" spans="1:7" ht="15.75" hidden="1" x14ac:dyDescent="0.25">
      <c r="A7" s="17" t="s">
        <v>3</v>
      </c>
      <c r="B7" s="18">
        <v>19233844577</v>
      </c>
      <c r="C7" s="18">
        <v>19233844577</v>
      </c>
      <c r="D7" s="25">
        <f t="shared" si="0"/>
        <v>0</v>
      </c>
    </row>
    <row r="8" spans="1:7" ht="47.25" hidden="1" x14ac:dyDescent="0.25">
      <c r="A8" s="17" t="s">
        <v>4</v>
      </c>
      <c r="B8" s="18">
        <v>14122840968</v>
      </c>
      <c r="C8" s="18">
        <v>14122840968</v>
      </c>
      <c r="D8" s="25">
        <f t="shared" si="0"/>
        <v>0</v>
      </c>
    </row>
    <row r="9" spans="1:7" ht="31.5" hidden="1" x14ac:dyDescent="0.25">
      <c r="A9" s="17" t="s">
        <v>5</v>
      </c>
      <c r="B9" s="18">
        <v>3607500000</v>
      </c>
      <c r="C9" s="18">
        <v>3607500000</v>
      </c>
      <c r="D9" s="25">
        <f t="shared" si="0"/>
        <v>0</v>
      </c>
    </row>
    <row r="10" spans="1:7" ht="15.75" hidden="1" x14ac:dyDescent="0.25">
      <c r="A10" s="17" t="s">
        <v>6</v>
      </c>
      <c r="B10" s="18">
        <v>37000000</v>
      </c>
      <c r="C10" s="18">
        <v>37000000</v>
      </c>
      <c r="D10" s="25">
        <f t="shared" si="0"/>
        <v>0</v>
      </c>
    </row>
    <row r="11" spans="1:7" ht="15.75" hidden="1" x14ac:dyDescent="0.25">
      <c r="A11" s="17" t="s">
        <v>7</v>
      </c>
      <c r="B11" s="18">
        <v>5482600000</v>
      </c>
      <c r="C11" s="18">
        <v>5482600000</v>
      </c>
      <c r="D11" s="25">
        <f t="shared" si="0"/>
        <v>0</v>
      </c>
    </row>
    <row r="12" spans="1:7" ht="15.75" hidden="1" x14ac:dyDescent="0.25">
      <c r="A12" s="17" t="s">
        <v>8</v>
      </c>
      <c r="B12" s="18">
        <v>1406900000</v>
      </c>
      <c r="C12" s="18">
        <v>1406900000</v>
      </c>
      <c r="D12" s="25">
        <f t="shared" si="0"/>
        <v>0</v>
      </c>
    </row>
    <row r="13" spans="1:7" ht="15.75" hidden="1" x14ac:dyDescent="0.25">
      <c r="A13" s="17" t="s">
        <v>9</v>
      </c>
      <c r="B13" s="18">
        <v>3024000</v>
      </c>
      <c r="C13" s="18">
        <v>3024000</v>
      </c>
      <c r="D13" s="25">
        <f t="shared" si="0"/>
        <v>0</v>
      </c>
    </row>
    <row r="14" spans="1:7" ht="15.75" hidden="1" x14ac:dyDescent="0.25">
      <c r="A14" s="17" t="s">
        <v>10</v>
      </c>
      <c r="B14" s="18">
        <v>11390000</v>
      </c>
      <c r="C14" s="18">
        <v>11390000</v>
      </c>
      <c r="D14" s="25">
        <f t="shared" si="0"/>
        <v>0</v>
      </c>
    </row>
    <row r="15" spans="1:7" ht="47.25" hidden="1" x14ac:dyDescent="0.25">
      <c r="A15" s="17" t="s">
        <v>11</v>
      </c>
      <c r="B15" s="18">
        <v>5218000</v>
      </c>
      <c r="C15" s="18">
        <v>5218000</v>
      </c>
      <c r="D15" s="25">
        <f t="shared" si="0"/>
        <v>0</v>
      </c>
    </row>
    <row r="16" spans="1:7" ht="15.75" hidden="1" x14ac:dyDescent="0.25">
      <c r="A16" s="4" t="s">
        <v>142</v>
      </c>
      <c r="B16" s="18">
        <v>206499920</v>
      </c>
      <c r="C16" s="18">
        <v>206499920</v>
      </c>
      <c r="D16" s="25">
        <f t="shared" si="0"/>
        <v>0</v>
      </c>
    </row>
    <row r="17" spans="1:4" ht="15.75" x14ac:dyDescent="0.25">
      <c r="A17" s="6" t="s">
        <v>144</v>
      </c>
      <c r="B17" s="13">
        <f>B4-B5</f>
        <v>793491639</v>
      </c>
      <c r="C17" s="13">
        <f>C4-C5</f>
        <v>793491639</v>
      </c>
      <c r="D17" s="2">
        <f t="shared" si="0"/>
        <v>0</v>
      </c>
    </row>
    <row r="18" spans="1:4" ht="47.25" x14ac:dyDescent="0.25">
      <c r="A18" s="7" t="s">
        <v>145</v>
      </c>
      <c r="B18" s="22">
        <v>67185076</v>
      </c>
      <c r="C18" s="23">
        <v>67185076</v>
      </c>
      <c r="D18" s="27">
        <f t="shared" si="0"/>
        <v>0</v>
      </c>
    </row>
    <row r="19" spans="1:4" ht="78.75" hidden="1" x14ac:dyDescent="0.25">
      <c r="A19" s="17" t="s">
        <v>12</v>
      </c>
      <c r="B19" s="18">
        <v>7611700</v>
      </c>
      <c r="C19" s="19">
        <v>7611700</v>
      </c>
      <c r="D19" s="25">
        <f t="shared" si="0"/>
        <v>0</v>
      </c>
    </row>
    <row r="20" spans="1:4" ht="63" hidden="1" x14ac:dyDescent="0.25">
      <c r="A20" s="17" t="s">
        <v>13</v>
      </c>
      <c r="B20" s="18">
        <v>8922516</v>
      </c>
      <c r="C20" s="19">
        <v>8922516</v>
      </c>
      <c r="D20" s="25">
        <f t="shared" si="0"/>
        <v>0</v>
      </c>
    </row>
    <row r="21" spans="1:4" ht="126" x14ac:dyDescent="0.25">
      <c r="A21" s="17" t="s">
        <v>14</v>
      </c>
      <c r="B21" s="18">
        <v>8393990</v>
      </c>
      <c r="C21" s="19">
        <v>0</v>
      </c>
      <c r="D21" s="25">
        <f t="shared" si="0"/>
        <v>-8393990</v>
      </c>
    </row>
    <row r="22" spans="1:4" ht="110.25" x14ac:dyDescent="0.25">
      <c r="A22" s="17" t="s">
        <v>15</v>
      </c>
      <c r="B22" s="18">
        <v>2114980</v>
      </c>
      <c r="C22" s="19">
        <v>0</v>
      </c>
      <c r="D22" s="25">
        <f t="shared" si="0"/>
        <v>-2114980</v>
      </c>
    </row>
    <row r="23" spans="1:4" ht="63" x14ac:dyDescent="0.25">
      <c r="A23" s="17" t="s">
        <v>16</v>
      </c>
      <c r="B23" s="18">
        <v>32395590</v>
      </c>
      <c r="C23" s="19">
        <v>0</v>
      </c>
      <c r="D23" s="25">
        <f t="shared" si="0"/>
        <v>-32395590</v>
      </c>
    </row>
    <row r="24" spans="1:4" ht="189" x14ac:dyDescent="0.25">
      <c r="A24" s="17" t="s">
        <v>17</v>
      </c>
      <c r="B24" s="21">
        <v>300</v>
      </c>
      <c r="C24" s="19">
        <v>0</v>
      </c>
      <c r="D24" s="25">
        <f t="shared" si="0"/>
        <v>-300</v>
      </c>
    </row>
    <row r="25" spans="1:4" ht="141.75" x14ac:dyDescent="0.25">
      <c r="A25" s="20" t="s">
        <v>132</v>
      </c>
      <c r="B25" s="21">
        <v>0</v>
      </c>
      <c r="C25" s="19">
        <v>42904860</v>
      </c>
      <c r="D25" s="25">
        <f t="shared" si="0"/>
        <v>42904860</v>
      </c>
    </row>
    <row r="26" spans="1:4" ht="141.75" hidden="1" x14ac:dyDescent="0.25">
      <c r="A26" s="17" t="s">
        <v>18</v>
      </c>
      <c r="B26" s="18">
        <v>24000</v>
      </c>
      <c r="C26" s="19">
        <v>24000</v>
      </c>
      <c r="D26" s="25">
        <f t="shared" si="0"/>
        <v>0</v>
      </c>
    </row>
    <row r="27" spans="1:4" ht="78.75" hidden="1" x14ac:dyDescent="0.25">
      <c r="A27" s="17" t="s">
        <v>19</v>
      </c>
      <c r="B27" s="18">
        <v>1562000</v>
      </c>
      <c r="C27" s="19">
        <v>1562000</v>
      </c>
      <c r="D27" s="25">
        <f t="shared" si="0"/>
        <v>0</v>
      </c>
    </row>
    <row r="28" spans="1:4" ht="157.5" hidden="1" x14ac:dyDescent="0.25">
      <c r="A28" s="17" t="s">
        <v>20</v>
      </c>
      <c r="B28" s="18">
        <v>6160000</v>
      </c>
      <c r="C28" s="19">
        <v>6160000</v>
      </c>
      <c r="D28" s="25">
        <f t="shared" si="0"/>
        <v>0</v>
      </c>
    </row>
    <row r="29" spans="1:4" ht="31.5" hidden="1" x14ac:dyDescent="0.25">
      <c r="A29" s="7" t="s">
        <v>146</v>
      </c>
      <c r="B29" s="22">
        <v>137785000</v>
      </c>
      <c r="C29" s="22">
        <v>137785000</v>
      </c>
      <c r="D29" s="27">
        <f t="shared" si="0"/>
        <v>0</v>
      </c>
    </row>
    <row r="30" spans="1:4" ht="31.5" hidden="1" x14ac:dyDescent="0.25">
      <c r="A30" s="17" t="s">
        <v>21</v>
      </c>
      <c r="B30" s="18">
        <v>60238000</v>
      </c>
      <c r="C30" s="18">
        <v>60238000</v>
      </c>
      <c r="D30" s="25">
        <f t="shared" si="0"/>
        <v>0</v>
      </c>
    </row>
    <row r="31" spans="1:4" ht="15.75" hidden="1" x14ac:dyDescent="0.25">
      <c r="A31" s="17" t="s">
        <v>22</v>
      </c>
      <c r="B31" s="18">
        <v>5377000</v>
      </c>
      <c r="C31" s="18">
        <v>5377000</v>
      </c>
      <c r="D31" s="25">
        <f t="shared" si="0"/>
        <v>0</v>
      </c>
    </row>
    <row r="32" spans="1:4" ht="15.75" hidden="1" x14ac:dyDescent="0.25">
      <c r="A32" s="17" t="s">
        <v>23</v>
      </c>
      <c r="B32" s="18">
        <v>72170000</v>
      </c>
      <c r="C32" s="18">
        <v>72170000</v>
      </c>
      <c r="D32" s="25">
        <f t="shared" si="0"/>
        <v>0</v>
      </c>
    </row>
    <row r="33" spans="1:4" ht="31.5" hidden="1" x14ac:dyDescent="0.25">
      <c r="A33" s="7" t="s">
        <v>147</v>
      </c>
      <c r="B33" s="22">
        <v>32222792</v>
      </c>
      <c r="C33" s="22">
        <v>32222792</v>
      </c>
      <c r="D33" s="27">
        <f t="shared" si="0"/>
        <v>0</v>
      </c>
    </row>
    <row r="34" spans="1:4" ht="31.5" hidden="1" x14ac:dyDescent="0.25">
      <c r="A34" s="7" t="s">
        <v>148</v>
      </c>
      <c r="B34" s="22">
        <v>571900</v>
      </c>
      <c r="C34" s="22">
        <v>571900</v>
      </c>
      <c r="D34" s="27">
        <f t="shared" si="0"/>
        <v>0</v>
      </c>
    </row>
    <row r="35" spans="1:4" ht="15.75" hidden="1" x14ac:dyDescent="0.25">
      <c r="A35" s="7" t="s">
        <v>149</v>
      </c>
      <c r="B35" s="22">
        <v>800000</v>
      </c>
      <c r="C35" s="22">
        <v>800000</v>
      </c>
      <c r="D35" s="27">
        <f t="shared" si="0"/>
        <v>0</v>
      </c>
    </row>
    <row r="36" spans="1:4" ht="63" hidden="1" x14ac:dyDescent="0.25">
      <c r="A36" s="17" t="s">
        <v>24</v>
      </c>
      <c r="B36" s="18">
        <v>800000</v>
      </c>
      <c r="C36" s="18">
        <v>800000</v>
      </c>
      <c r="D36" s="25">
        <f t="shared" si="0"/>
        <v>0</v>
      </c>
    </row>
    <row r="37" spans="1:4" ht="15.75" hidden="1" x14ac:dyDescent="0.25">
      <c r="A37" s="7" t="s">
        <v>150</v>
      </c>
      <c r="B37" s="22">
        <v>551728271</v>
      </c>
      <c r="C37" s="22">
        <v>551728271</v>
      </c>
      <c r="D37" s="27">
        <f t="shared" si="0"/>
        <v>0</v>
      </c>
    </row>
    <row r="38" spans="1:4" ht="15.75" hidden="1" x14ac:dyDescent="0.25">
      <c r="A38" s="7" t="s">
        <v>151</v>
      </c>
      <c r="B38" s="22">
        <v>3198600</v>
      </c>
      <c r="C38" s="22">
        <v>3198600</v>
      </c>
      <c r="D38" s="27">
        <f t="shared" si="0"/>
        <v>0</v>
      </c>
    </row>
    <row r="39" spans="1:4" ht="31.5" hidden="1" x14ac:dyDescent="0.25">
      <c r="A39" s="17" t="s">
        <v>25</v>
      </c>
      <c r="B39" s="18">
        <v>3198600</v>
      </c>
      <c r="C39" s="18">
        <v>3198600</v>
      </c>
      <c r="D39" s="25">
        <f t="shared" si="0"/>
        <v>0</v>
      </c>
    </row>
    <row r="40" spans="1:4" ht="15.75" x14ac:dyDescent="0.25">
      <c r="A40" s="14" t="s">
        <v>26</v>
      </c>
      <c r="B40" s="15">
        <v>18742043974</v>
      </c>
      <c r="C40" s="15">
        <v>20716179153</v>
      </c>
      <c r="D40" s="26">
        <f t="shared" si="0"/>
        <v>1974135179</v>
      </c>
    </row>
    <row r="41" spans="1:4" ht="31.5" x14ac:dyDescent="0.25">
      <c r="A41" s="5" t="s">
        <v>152</v>
      </c>
      <c r="B41" s="13">
        <v>17819603718</v>
      </c>
      <c r="C41" s="13">
        <v>19639298605</v>
      </c>
      <c r="D41" s="2">
        <f t="shared" si="0"/>
        <v>1819694887</v>
      </c>
    </row>
    <row r="42" spans="1:4" ht="31.5" hidden="1" x14ac:dyDescent="0.25">
      <c r="A42" s="7" t="s">
        <v>153</v>
      </c>
      <c r="B42" s="22">
        <v>703525100</v>
      </c>
      <c r="C42" s="22">
        <v>703525100</v>
      </c>
      <c r="D42" s="27">
        <f t="shared" si="0"/>
        <v>0</v>
      </c>
    </row>
    <row r="43" spans="1:4" ht="47.25" hidden="1" x14ac:dyDescent="0.25">
      <c r="A43" s="17" t="s">
        <v>27</v>
      </c>
      <c r="B43" s="18">
        <v>703525100</v>
      </c>
      <c r="C43" s="18">
        <v>703525100</v>
      </c>
      <c r="D43" s="25">
        <f t="shared" si="0"/>
        <v>0</v>
      </c>
    </row>
    <row r="44" spans="1:4" ht="31.5" x14ac:dyDescent="0.25">
      <c r="A44" s="7" t="s">
        <v>154</v>
      </c>
      <c r="B44" s="22">
        <v>9601094600</v>
      </c>
      <c r="C44" s="23">
        <v>9851902900</v>
      </c>
      <c r="D44" s="27">
        <f t="shared" si="0"/>
        <v>250808300</v>
      </c>
    </row>
    <row r="45" spans="1:4" ht="47.25" hidden="1" x14ac:dyDescent="0.25">
      <c r="A45" s="17" t="s">
        <v>28</v>
      </c>
      <c r="B45" s="18">
        <v>1052674800</v>
      </c>
      <c r="C45" s="19">
        <v>1052674800</v>
      </c>
      <c r="D45" s="25">
        <f t="shared" si="0"/>
        <v>0</v>
      </c>
    </row>
    <row r="46" spans="1:4" ht="78.75" hidden="1" x14ac:dyDescent="0.25">
      <c r="A46" s="17" t="s">
        <v>29</v>
      </c>
      <c r="B46" s="18">
        <v>837649800</v>
      </c>
      <c r="C46" s="18">
        <v>837649800</v>
      </c>
      <c r="D46" s="25">
        <f t="shared" si="0"/>
        <v>0</v>
      </c>
    </row>
    <row r="47" spans="1:4" ht="63" hidden="1" x14ac:dyDescent="0.25">
      <c r="A47" s="17" t="s">
        <v>30</v>
      </c>
      <c r="B47" s="18">
        <v>448300</v>
      </c>
      <c r="C47" s="18">
        <v>448300</v>
      </c>
      <c r="D47" s="25">
        <f t="shared" si="0"/>
        <v>0</v>
      </c>
    </row>
    <row r="48" spans="1:4" ht="110.25" hidden="1" x14ac:dyDescent="0.25">
      <c r="A48" s="17" t="s">
        <v>31</v>
      </c>
      <c r="B48" s="18">
        <v>6545300</v>
      </c>
      <c r="C48" s="18">
        <v>6545300</v>
      </c>
      <c r="D48" s="25">
        <f t="shared" si="0"/>
        <v>0</v>
      </c>
    </row>
    <row r="49" spans="1:4" ht="94.5" hidden="1" x14ac:dyDescent="0.25">
      <c r="A49" s="17" t="s">
        <v>32</v>
      </c>
      <c r="B49" s="18">
        <v>54525500</v>
      </c>
      <c r="C49" s="18">
        <v>54525500</v>
      </c>
      <c r="D49" s="25">
        <f t="shared" si="0"/>
        <v>0</v>
      </c>
    </row>
    <row r="50" spans="1:4" ht="94.5" hidden="1" x14ac:dyDescent="0.25">
      <c r="A50" s="17" t="s">
        <v>33</v>
      </c>
      <c r="B50" s="18">
        <v>574368100</v>
      </c>
      <c r="C50" s="18">
        <v>574368100</v>
      </c>
      <c r="D50" s="25">
        <f t="shared" si="0"/>
        <v>0</v>
      </c>
    </row>
    <row r="51" spans="1:4" ht="126" hidden="1" x14ac:dyDescent="0.25">
      <c r="A51" s="17" t="s">
        <v>34</v>
      </c>
      <c r="B51" s="18">
        <v>745500</v>
      </c>
      <c r="C51" s="18">
        <v>745500</v>
      </c>
      <c r="D51" s="25">
        <f t="shared" si="0"/>
        <v>0</v>
      </c>
    </row>
    <row r="52" spans="1:4" ht="94.5" hidden="1" x14ac:dyDescent="0.25">
      <c r="A52" s="17" t="s">
        <v>35</v>
      </c>
      <c r="B52" s="18">
        <v>7057900</v>
      </c>
      <c r="C52" s="18">
        <v>7057900</v>
      </c>
      <c r="D52" s="25">
        <f t="shared" si="0"/>
        <v>0</v>
      </c>
    </row>
    <row r="53" spans="1:4" ht="94.5" hidden="1" x14ac:dyDescent="0.25">
      <c r="A53" s="17" t="s">
        <v>36</v>
      </c>
      <c r="B53" s="18">
        <v>106772100</v>
      </c>
      <c r="C53" s="18">
        <v>106772100</v>
      </c>
      <c r="D53" s="25">
        <f t="shared" si="0"/>
        <v>0</v>
      </c>
    </row>
    <row r="54" spans="1:4" ht="173.25" hidden="1" x14ac:dyDescent="0.25">
      <c r="A54" s="17" t="s">
        <v>37</v>
      </c>
      <c r="B54" s="18">
        <v>24317500</v>
      </c>
      <c r="C54" s="18">
        <v>24317500</v>
      </c>
      <c r="D54" s="25">
        <f t="shared" si="0"/>
        <v>0</v>
      </c>
    </row>
    <row r="55" spans="1:4" ht="110.25" hidden="1" x14ac:dyDescent="0.25">
      <c r="A55" s="17" t="s">
        <v>38</v>
      </c>
      <c r="B55" s="18">
        <v>91865100</v>
      </c>
      <c r="C55" s="18">
        <v>91865100</v>
      </c>
      <c r="D55" s="25">
        <f t="shared" si="0"/>
        <v>0</v>
      </c>
    </row>
    <row r="56" spans="1:4" ht="63" hidden="1" x14ac:dyDescent="0.25">
      <c r="A56" s="17" t="s">
        <v>39</v>
      </c>
      <c r="B56" s="18">
        <v>19672100</v>
      </c>
      <c r="C56" s="18">
        <v>19672100</v>
      </c>
      <c r="D56" s="25">
        <f t="shared" si="0"/>
        <v>0</v>
      </c>
    </row>
    <row r="57" spans="1:4" ht="110.25" hidden="1" x14ac:dyDescent="0.25">
      <c r="A57" s="17" t="s">
        <v>40</v>
      </c>
      <c r="B57" s="18">
        <v>14123100</v>
      </c>
      <c r="C57" s="18">
        <v>14123100</v>
      </c>
      <c r="D57" s="25">
        <f t="shared" si="0"/>
        <v>0</v>
      </c>
    </row>
    <row r="58" spans="1:4" ht="47.25" hidden="1" x14ac:dyDescent="0.25">
      <c r="A58" s="17" t="s">
        <v>41</v>
      </c>
      <c r="B58" s="18">
        <v>36560800</v>
      </c>
      <c r="C58" s="18">
        <v>36560800</v>
      </c>
      <c r="D58" s="25">
        <f t="shared" si="0"/>
        <v>0</v>
      </c>
    </row>
    <row r="59" spans="1:4" ht="63" hidden="1" x14ac:dyDescent="0.25">
      <c r="A59" s="17" t="s">
        <v>42</v>
      </c>
      <c r="B59" s="18">
        <v>13029900</v>
      </c>
      <c r="C59" s="18">
        <v>13029900</v>
      </c>
      <c r="D59" s="25">
        <f t="shared" si="0"/>
        <v>0</v>
      </c>
    </row>
    <row r="60" spans="1:4" ht="78.75" hidden="1" x14ac:dyDescent="0.25">
      <c r="A60" s="17" t="s">
        <v>43</v>
      </c>
      <c r="B60" s="18">
        <v>190942900</v>
      </c>
      <c r="C60" s="18">
        <v>190942900</v>
      </c>
      <c r="D60" s="25">
        <f t="shared" si="0"/>
        <v>0</v>
      </c>
    </row>
    <row r="61" spans="1:4" ht="63" hidden="1" x14ac:dyDescent="0.25">
      <c r="A61" s="17" t="s">
        <v>44</v>
      </c>
      <c r="B61" s="18">
        <v>24401000</v>
      </c>
      <c r="C61" s="18">
        <v>24401000</v>
      </c>
      <c r="D61" s="25">
        <f t="shared" si="0"/>
        <v>0</v>
      </c>
    </row>
    <row r="62" spans="1:4" ht="78.75" hidden="1" x14ac:dyDescent="0.25">
      <c r="A62" s="17" t="s">
        <v>45</v>
      </c>
      <c r="B62" s="18">
        <v>29373100</v>
      </c>
      <c r="C62" s="18">
        <v>29373100</v>
      </c>
      <c r="D62" s="25">
        <f t="shared" si="0"/>
        <v>0</v>
      </c>
    </row>
    <row r="63" spans="1:4" ht="110.25" hidden="1" x14ac:dyDescent="0.25">
      <c r="A63" s="17" t="s">
        <v>46</v>
      </c>
      <c r="B63" s="18">
        <v>204558600</v>
      </c>
      <c r="C63" s="18">
        <v>204558600</v>
      </c>
      <c r="D63" s="25">
        <f t="shared" si="0"/>
        <v>0</v>
      </c>
    </row>
    <row r="64" spans="1:4" ht="63" hidden="1" x14ac:dyDescent="0.25">
      <c r="A64" s="17" t="s">
        <v>47</v>
      </c>
      <c r="B64" s="18">
        <v>171791200</v>
      </c>
      <c r="C64" s="18">
        <v>171791200</v>
      </c>
      <c r="D64" s="25">
        <f t="shared" si="0"/>
        <v>0</v>
      </c>
    </row>
    <row r="65" spans="1:4" ht="110.25" hidden="1" x14ac:dyDescent="0.25">
      <c r="A65" s="17" t="s">
        <v>48</v>
      </c>
      <c r="B65" s="18">
        <v>10049500</v>
      </c>
      <c r="C65" s="18">
        <v>10049500</v>
      </c>
      <c r="D65" s="25">
        <f t="shared" si="0"/>
        <v>0</v>
      </c>
    </row>
    <row r="66" spans="1:4" ht="110.25" hidden="1" x14ac:dyDescent="0.25">
      <c r="A66" s="17" t="s">
        <v>49</v>
      </c>
      <c r="B66" s="18">
        <v>9230000</v>
      </c>
      <c r="C66" s="18">
        <v>9230000</v>
      </c>
      <c r="D66" s="25">
        <f t="shared" si="0"/>
        <v>0</v>
      </c>
    </row>
    <row r="67" spans="1:4" ht="47.25" hidden="1" x14ac:dyDescent="0.25">
      <c r="A67" s="17" t="s">
        <v>50</v>
      </c>
      <c r="B67" s="18">
        <v>9600000</v>
      </c>
      <c r="C67" s="18">
        <v>9600000</v>
      </c>
      <c r="D67" s="25">
        <f t="shared" si="0"/>
        <v>0</v>
      </c>
    </row>
    <row r="68" spans="1:4" ht="110.25" hidden="1" x14ac:dyDescent="0.25">
      <c r="A68" s="10" t="s">
        <v>51</v>
      </c>
      <c r="B68" s="18">
        <v>156200</v>
      </c>
      <c r="C68" s="18">
        <v>156200</v>
      </c>
      <c r="D68" s="25">
        <f t="shared" ref="D68:D131" si="1">C68-B68</f>
        <v>0</v>
      </c>
    </row>
    <row r="69" spans="1:4" ht="63" x14ac:dyDescent="0.25">
      <c r="A69" s="17" t="s">
        <v>52</v>
      </c>
      <c r="B69" s="18">
        <v>1544312900</v>
      </c>
      <c r="C69" s="19">
        <v>1718165800</v>
      </c>
      <c r="D69" s="25">
        <f t="shared" si="1"/>
        <v>173852900</v>
      </c>
    </row>
    <row r="70" spans="1:4" ht="94.5" hidden="1" x14ac:dyDescent="0.25">
      <c r="A70" s="17" t="s">
        <v>53</v>
      </c>
      <c r="B70" s="18">
        <v>426727600</v>
      </c>
      <c r="C70" s="18">
        <v>426727600</v>
      </c>
      <c r="D70" s="25">
        <f t="shared" si="1"/>
        <v>0</v>
      </c>
    </row>
    <row r="71" spans="1:4" ht="94.5" hidden="1" x14ac:dyDescent="0.25">
      <c r="A71" s="17" t="s">
        <v>54</v>
      </c>
      <c r="B71" s="18">
        <v>978003200</v>
      </c>
      <c r="C71" s="18">
        <v>978003200</v>
      </c>
      <c r="D71" s="25">
        <f t="shared" si="1"/>
        <v>0</v>
      </c>
    </row>
    <row r="72" spans="1:4" ht="110.25" hidden="1" x14ac:dyDescent="0.25">
      <c r="A72" s="17" t="s">
        <v>55</v>
      </c>
      <c r="B72" s="18">
        <v>115542500</v>
      </c>
      <c r="C72" s="18">
        <v>115542500</v>
      </c>
      <c r="D72" s="25">
        <f t="shared" si="1"/>
        <v>0</v>
      </c>
    </row>
    <row r="73" spans="1:4" ht="94.5" hidden="1" x14ac:dyDescent="0.25">
      <c r="A73" s="17" t="s">
        <v>56</v>
      </c>
      <c r="B73" s="18">
        <v>186770800</v>
      </c>
      <c r="C73" s="18">
        <v>186770800</v>
      </c>
      <c r="D73" s="25">
        <f t="shared" si="1"/>
        <v>0</v>
      </c>
    </row>
    <row r="74" spans="1:4" ht="126" hidden="1" x14ac:dyDescent="0.25">
      <c r="A74" s="17" t="s">
        <v>57</v>
      </c>
      <c r="B74" s="18">
        <v>7065000</v>
      </c>
      <c r="C74" s="18">
        <v>7065000</v>
      </c>
      <c r="D74" s="25">
        <f t="shared" si="1"/>
        <v>0</v>
      </c>
    </row>
    <row r="75" spans="1:4" ht="126" x14ac:dyDescent="0.25">
      <c r="A75" s="20" t="s">
        <v>133</v>
      </c>
      <c r="B75" s="18">
        <v>0</v>
      </c>
      <c r="C75" s="19">
        <v>69766000</v>
      </c>
      <c r="D75" s="25">
        <f t="shared" si="1"/>
        <v>69766000</v>
      </c>
    </row>
    <row r="76" spans="1:4" ht="78.75" hidden="1" x14ac:dyDescent="0.25">
      <c r="A76" s="17" t="s">
        <v>58</v>
      </c>
      <c r="B76" s="18">
        <v>12681400</v>
      </c>
      <c r="C76" s="18">
        <v>12681400</v>
      </c>
      <c r="D76" s="25">
        <f t="shared" si="1"/>
        <v>0</v>
      </c>
    </row>
    <row r="77" spans="1:4" ht="94.5" hidden="1" x14ac:dyDescent="0.25">
      <c r="A77" s="17" t="s">
        <v>59</v>
      </c>
      <c r="B77" s="18">
        <v>5224100</v>
      </c>
      <c r="C77" s="18">
        <v>5224100</v>
      </c>
      <c r="D77" s="25">
        <f t="shared" si="1"/>
        <v>0</v>
      </c>
    </row>
    <row r="78" spans="1:4" ht="78.75" hidden="1" x14ac:dyDescent="0.25">
      <c r="A78" s="17" t="s">
        <v>60</v>
      </c>
      <c r="B78" s="18">
        <v>12238700</v>
      </c>
      <c r="C78" s="18">
        <v>12238700</v>
      </c>
      <c r="D78" s="25">
        <f t="shared" si="1"/>
        <v>0</v>
      </c>
    </row>
    <row r="79" spans="1:4" ht="47.25" hidden="1" x14ac:dyDescent="0.25">
      <c r="A79" s="17" t="s">
        <v>61</v>
      </c>
      <c r="B79" s="18">
        <v>45105800</v>
      </c>
      <c r="C79" s="18">
        <v>45105800</v>
      </c>
      <c r="D79" s="25">
        <f t="shared" si="1"/>
        <v>0</v>
      </c>
    </row>
    <row r="80" spans="1:4" ht="110.25" hidden="1" x14ac:dyDescent="0.25">
      <c r="A80" s="17" t="s">
        <v>62</v>
      </c>
      <c r="B80" s="18">
        <v>10584000</v>
      </c>
      <c r="C80" s="18">
        <v>10584000</v>
      </c>
      <c r="D80" s="25">
        <f t="shared" si="1"/>
        <v>0</v>
      </c>
    </row>
    <row r="81" spans="1:4" ht="94.5" hidden="1" x14ac:dyDescent="0.25">
      <c r="A81" s="17" t="s">
        <v>63</v>
      </c>
      <c r="B81" s="18">
        <v>447900</v>
      </c>
      <c r="C81" s="18">
        <v>447900</v>
      </c>
      <c r="D81" s="25">
        <f t="shared" si="1"/>
        <v>0</v>
      </c>
    </row>
    <row r="82" spans="1:4" ht="47.25" hidden="1" x14ac:dyDescent="0.25">
      <c r="A82" s="17" t="s">
        <v>64</v>
      </c>
      <c r="B82" s="18">
        <v>17526700</v>
      </c>
      <c r="C82" s="18">
        <v>17526700</v>
      </c>
      <c r="D82" s="25">
        <f t="shared" si="1"/>
        <v>0</v>
      </c>
    </row>
    <row r="83" spans="1:4" ht="78.75" hidden="1" x14ac:dyDescent="0.25">
      <c r="A83" s="17" t="s">
        <v>65</v>
      </c>
      <c r="B83" s="18">
        <v>111886700</v>
      </c>
      <c r="C83" s="18">
        <v>111886700</v>
      </c>
      <c r="D83" s="25">
        <f t="shared" si="1"/>
        <v>0</v>
      </c>
    </row>
    <row r="84" spans="1:4" ht="78.75" hidden="1" x14ac:dyDescent="0.25">
      <c r="A84" s="17" t="s">
        <v>66</v>
      </c>
      <c r="B84" s="18">
        <v>162533200</v>
      </c>
      <c r="C84" s="18">
        <v>162533200</v>
      </c>
      <c r="D84" s="25">
        <f t="shared" si="1"/>
        <v>0</v>
      </c>
    </row>
    <row r="85" spans="1:4" ht="63" x14ac:dyDescent="0.25">
      <c r="A85" s="17" t="s">
        <v>67</v>
      </c>
      <c r="B85" s="18">
        <v>9654700</v>
      </c>
      <c r="C85" s="19">
        <v>8442300</v>
      </c>
      <c r="D85" s="25">
        <f t="shared" si="1"/>
        <v>-1212400</v>
      </c>
    </row>
    <row r="86" spans="1:4" ht="63" hidden="1" x14ac:dyDescent="0.25">
      <c r="A86" s="17" t="s">
        <v>68</v>
      </c>
      <c r="B86" s="18">
        <v>1163700</v>
      </c>
      <c r="C86" s="18">
        <v>1163700</v>
      </c>
      <c r="D86" s="25">
        <f t="shared" si="1"/>
        <v>0</v>
      </c>
    </row>
    <row r="87" spans="1:4" ht="63" hidden="1" x14ac:dyDescent="0.25">
      <c r="A87" s="17" t="s">
        <v>69</v>
      </c>
      <c r="B87" s="18">
        <v>6315800</v>
      </c>
      <c r="C87" s="18">
        <v>6315800</v>
      </c>
      <c r="D87" s="25">
        <f t="shared" si="1"/>
        <v>0</v>
      </c>
    </row>
    <row r="88" spans="1:4" ht="31.5" hidden="1" x14ac:dyDescent="0.25">
      <c r="A88" s="17" t="s">
        <v>70</v>
      </c>
      <c r="B88" s="18">
        <v>77687000</v>
      </c>
      <c r="C88" s="18">
        <v>77687000</v>
      </c>
      <c r="D88" s="25">
        <f t="shared" si="1"/>
        <v>0</v>
      </c>
    </row>
    <row r="89" spans="1:4" ht="78.75" hidden="1" x14ac:dyDescent="0.25">
      <c r="A89" s="17" t="s">
        <v>71</v>
      </c>
      <c r="B89" s="18">
        <v>232614600</v>
      </c>
      <c r="C89" s="18">
        <v>232614600</v>
      </c>
      <c r="D89" s="25">
        <f t="shared" si="1"/>
        <v>0</v>
      </c>
    </row>
    <row r="90" spans="1:4" ht="110.25" hidden="1" x14ac:dyDescent="0.25">
      <c r="A90" s="17" t="s">
        <v>72</v>
      </c>
      <c r="B90" s="18">
        <v>164940300</v>
      </c>
      <c r="C90" s="18">
        <v>164940300</v>
      </c>
      <c r="D90" s="25">
        <f t="shared" si="1"/>
        <v>0</v>
      </c>
    </row>
    <row r="91" spans="1:4" ht="63" hidden="1" x14ac:dyDescent="0.25">
      <c r="A91" s="17" t="s">
        <v>73</v>
      </c>
      <c r="B91" s="18">
        <v>12765600</v>
      </c>
      <c r="C91" s="18">
        <v>12765600</v>
      </c>
      <c r="D91" s="25">
        <f t="shared" si="1"/>
        <v>0</v>
      </c>
    </row>
    <row r="92" spans="1:4" ht="47.25" hidden="1" x14ac:dyDescent="0.25">
      <c r="A92" s="17" t="s">
        <v>74</v>
      </c>
      <c r="B92" s="18">
        <v>453820700</v>
      </c>
      <c r="C92" s="18">
        <v>453820700</v>
      </c>
      <c r="D92" s="25">
        <f t="shared" si="1"/>
        <v>0</v>
      </c>
    </row>
    <row r="93" spans="1:4" ht="63" hidden="1" x14ac:dyDescent="0.25">
      <c r="A93" s="17" t="s">
        <v>75</v>
      </c>
      <c r="B93" s="18">
        <v>4124000</v>
      </c>
      <c r="C93" s="18">
        <v>4124000</v>
      </c>
      <c r="D93" s="25">
        <f t="shared" si="1"/>
        <v>0</v>
      </c>
    </row>
    <row r="94" spans="1:4" ht="47.25" hidden="1" x14ac:dyDescent="0.25">
      <c r="A94" s="17" t="s">
        <v>76</v>
      </c>
      <c r="B94" s="18">
        <v>22652400</v>
      </c>
      <c r="C94" s="18">
        <v>22652400</v>
      </c>
      <c r="D94" s="25">
        <f t="shared" si="1"/>
        <v>0</v>
      </c>
    </row>
    <row r="95" spans="1:4" ht="94.5" hidden="1" x14ac:dyDescent="0.25">
      <c r="A95" s="17" t="s">
        <v>77</v>
      </c>
      <c r="B95" s="18">
        <v>130230900</v>
      </c>
      <c r="C95" s="18">
        <v>130230900</v>
      </c>
      <c r="D95" s="25">
        <f t="shared" si="1"/>
        <v>0</v>
      </c>
    </row>
    <row r="96" spans="1:4" ht="189" hidden="1" x14ac:dyDescent="0.25">
      <c r="A96" s="17" t="s">
        <v>78</v>
      </c>
      <c r="B96" s="18">
        <v>18005700</v>
      </c>
      <c r="C96" s="18">
        <v>18005700</v>
      </c>
      <c r="D96" s="25">
        <f t="shared" si="1"/>
        <v>0</v>
      </c>
    </row>
    <row r="97" spans="1:4" ht="78.75" hidden="1" x14ac:dyDescent="0.25">
      <c r="A97" s="17" t="s">
        <v>79</v>
      </c>
      <c r="B97" s="18">
        <v>150000000</v>
      </c>
      <c r="C97" s="18">
        <v>150000000</v>
      </c>
      <c r="D97" s="25">
        <f t="shared" si="1"/>
        <v>0</v>
      </c>
    </row>
    <row r="98" spans="1:4" ht="63" hidden="1" x14ac:dyDescent="0.25">
      <c r="A98" s="17" t="s">
        <v>80</v>
      </c>
      <c r="B98" s="18">
        <v>62810000</v>
      </c>
      <c r="C98" s="18">
        <v>62810000</v>
      </c>
      <c r="D98" s="25">
        <f t="shared" si="1"/>
        <v>0</v>
      </c>
    </row>
    <row r="99" spans="1:4" ht="141.75" hidden="1" x14ac:dyDescent="0.25">
      <c r="A99" s="17" t="s">
        <v>81</v>
      </c>
      <c r="B99" s="18">
        <v>232209600</v>
      </c>
      <c r="C99" s="18">
        <v>232209600</v>
      </c>
      <c r="D99" s="25">
        <f t="shared" si="1"/>
        <v>0</v>
      </c>
    </row>
    <row r="100" spans="1:4" ht="141.75" hidden="1" x14ac:dyDescent="0.25">
      <c r="A100" s="17" t="s">
        <v>82</v>
      </c>
      <c r="B100" s="18">
        <v>140404400</v>
      </c>
      <c r="C100" s="18">
        <v>140404400</v>
      </c>
      <c r="D100" s="25">
        <f t="shared" si="1"/>
        <v>0</v>
      </c>
    </row>
    <row r="101" spans="1:4" ht="94.5" hidden="1" x14ac:dyDescent="0.25">
      <c r="A101" s="17" t="s">
        <v>83</v>
      </c>
      <c r="B101" s="18">
        <v>640679500</v>
      </c>
      <c r="C101" s="18">
        <v>640679500</v>
      </c>
      <c r="D101" s="25">
        <f t="shared" si="1"/>
        <v>0</v>
      </c>
    </row>
    <row r="102" spans="1:4" ht="173.25" hidden="1" x14ac:dyDescent="0.25">
      <c r="A102" s="17" t="s">
        <v>84</v>
      </c>
      <c r="B102" s="18">
        <v>109084100</v>
      </c>
      <c r="C102" s="18">
        <v>109084100</v>
      </c>
      <c r="D102" s="25">
        <f t="shared" si="1"/>
        <v>0</v>
      </c>
    </row>
    <row r="103" spans="1:4" ht="94.5" hidden="1" x14ac:dyDescent="0.25">
      <c r="A103" s="17" t="s">
        <v>85</v>
      </c>
      <c r="B103" s="18">
        <v>4822800</v>
      </c>
      <c r="C103" s="18">
        <v>4822800</v>
      </c>
      <c r="D103" s="25">
        <f t="shared" si="1"/>
        <v>0</v>
      </c>
    </row>
    <row r="104" spans="1:4" ht="47.25" x14ac:dyDescent="0.25">
      <c r="A104" s="17" t="s">
        <v>134</v>
      </c>
      <c r="B104" s="18">
        <v>0</v>
      </c>
      <c r="C104" s="18">
        <v>8401800</v>
      </c>
      <c r="D104" s="25">
        <f t="shared" si="1"/>
        <v>8401800</v>
      </c>
    </row>
    <row r="105" spans="1:4" ht="31.5" x14ac:dyDescent="0.25">
      <c r="A105" s="7" t="s">
        <v>86</v>
      </c>
      <c r="B105" s="22">
        <v>4678369718</v>
      </c>
      <c r="C105" s="22">
        <v>4317820305</v>
      </c>
      <c r="D105" s="27">
        <f t="shared" si="1"/>
        <v>-360549413</v>
      </c>
    </row>
    <row r="106" spans="1:4" ht="63" hidden="1" x14ac:dyDescent="0.25">
      <c r="A106" s="17" t="s">
        <v>87</v>
      </c>
      <c r="B106" s="18">
        <v>14604600</v>
      </c>
      <c r="C106" s="18">
        <v>14604600</v>
      </c>
      <c r="D106" s="25">
        <f t="shared" si="1"/>
        <v>0</v>
      </c>
    </row>
    <row r="107" spans="1:4" ht="94.5" hidden="1" x14ac:dyDescent="0.25">
      <c r="A107" s="17" t="s">
        <v>88</v>
      </c>
      <c r="B107" s="18">
        <v>135900</v>
      </c>
      <c r="C107" s="18">
        <v>135900</v>
      </c>
      <c r="D107" s="25">
        <f t="shared" si="1"/>
        <v>0</v>
      </c>
    </row>
    <row r="108" spans="1:4" ht="47.25" hidden="1" x14ac:dyDescent="0.25">
      <c r="A108" s="17" t="s">
        <v>89</v>
      </c>
      <c r="B108" s="18">
        <v>5904100</v>
      </c>
      <c r="C108" s="18">
        <v>5904100</v>
      </c>
      <c r="D108" s="25">
        <f t="shared" si="1"/>
        <v>0</v>
      </c>
    </row>
    <row r="109" spans="1:4" ht="47.25" hidden="1" x14ac:dyDescent="0.25">
      <c r="A109" s="17" t="s">
        <v>90</v>
      </c>
      <c r="B109" s="18">
        <v>162493800</v>
      </c>
      <c r="C109" s="18">
        <v>162493800</v>
      </c>
      <c r="D109" s="25">
        <f t="shared" si="1"/>
        <v>0</v>
      </c>
    </row>
    <row r="110" spans="1:4" ht="157.5" hidden="1" x14ac:dyDescent="0.25">
      <c r="A110" s="17" t="s">
        <v>157</v>
      </c>
      <c r="B110" s="18">
        <v>20264000</v>
      </c>
      <c r="C110" s="18">
        <v>20264000</v>
      </c>
      <c r="D110" s="25">
        <f t="shared" si="1"/>
        <v>0</v>
      </c>
    </row>
    <row r="111" spans="1:4" ht="94.5" hidden="1" x14ac:dyDescent="0.25">
      <c r="A111" s="10" t="s">
        <v>91</v>
      </c>
      <c r="B111" s="18">
        <v>12890800</v>
      </c>
      <c r="C111" s="18">
        <v>12890800</v>
      </c>
      <c r="D111" s="25">
        <f t="shared" si="1"/>
        <v>0</v>
      </c>
    </row>
    <row r="112" spans="1:4" ht="94.5" hidden="1" x14ac:dyDescent="0.25">
      <c r="A112" s="17" t="s">
        <v>92</v>
      </c>
      <c r="B112" s="18">
        <v>27865600</v>
      </c>
      <c r="C112" s="18">
        <v>27865600</v>
      </c>
      <c r="D112" s="25">
        <f t="shared" si="1"/>
        <v>0</v>
      </c>
    </row>
    <row r="113" spans="1:4" ht="110.25" hidden="1" x14ac:dyDescent="0.25">
      <c r="A113" s="10" t="s">
        <v>93</v>
      </c>
      <c r="B113" s="18">
        <v>10267900</v>
      </c>
      <c r="C113" s="18">
        <v>10267900</v>
      </c>
      <c r="D113" s="25">
        <f t="shared" si="1"/>
        <v>0</v>
      </c>
    </row>
    <row r="114" spans="1:4" ht="94.5" x14ac:dyDescent="0.25">
      <c r="A114" s="17" t="s">
        <v>94</v>
      </c>
      <c r="B114" s="18">
        <v>133109318</v>
      </c>
      <c r="C114" s="18">
        <v>134173005</v>
      </c>
      <c r="D114" s="25">
        <f t="shared" si="1"/>
        <v>1063687</v>
      </c>
    </row>
    <row r="115" spans="1:4" ht="141.75" hidden="1" x14ac:dyDescent="0.25">
      <c r="A115" s="10" t="s">
        <v>95</v>
      </c>
      <c r="B115" s="18">
        <v>89700</v>
      </c>
      <c r="C115" s="18">
        <v>89700</v>
      </c>
      <c r="D115" s="25">
        <f t="shared" si="1"/>
        <v>0</v>
      </c>
    </row>
    <row r="116" spans="1:4" ht="63" x14ac:dyDescent="0.25">
      <c r="A116" s="17" t="s">
        <v>96</v>
      </c>
      <c r="B116" s="18">
        <v>1022946700</v>
      </c>
      <c r="C116" s="18">
        <v>836621100</v>
      </c>
      <c r="D116" s="25">
        <f t="shared" si="1"/>
        <v>-186325600</v>
      </c>
    </row>
    <row r="117" spans="1:4" ht="63" hidden="1" x14ac:dyDescent="0.25">
      <c r="A117" s="17" t="s">
        <v>97</v>
      </c>
      <c r="B117" s="18">
        <v>11211600</v>
      </c>
      <c r="C117" s="18">
        <v>11211600</v>
      </c>
      <c r="D117" s="25">
        <f t="shared" si="1"/>
        <v>0</v>
      </c>
    </row>
    <row r="118" spans="1:4" ht="157.5" hidden="1" x14ac:dyDescent="0.25">
      <c r="A118" s="10" t="s">
        <v>98</v>
      </c>
      <c r="B118" s="18">
        <v>5774500</v>
      </c>
      <c r="C118" s="18">
        <v>5774500</v>
      </c>
      <c r="D118" s="25">
        <f t="shared" si="1"/>
        <v>0</v>
      </c>
    </row>
    <row r="119" spans="1:4" ht="157.5" hidden="1" x14ac:dyDescent="0.25">
      <c r="A119" s="10" t="s">
        <v>99</v>
      </c>
      <c r="B119" s="18">
        <v>305900</v>
      </c>
      <c r="C119" s="18">
        <v>305900</v>
      </c>
      <c r="D119" s="25">
        <f t="shared" si="1"/>
        <v>0</v>
      </c>
    </row>
    <row r="120" spans="1:4" ht="126" x14ac:dyDescent="0.25">
      <c r="A120" s="10" t="s">
        <v>100</v>
      </c>
      <c r="B120" s="18">
        <v>1319525800</v>
      </c>
      <c r="C120" s="18">
        <v>1132065300</v>
      </c>
      <c r="D120" s="25">
        <f t="shared" si="1"/>
        <v>-187460500</v>
      </c>
    </row>
    <row r="121" spans="1:4" ht="189" hidden="1" x14ac:dyDescent="0.25">
      <c r="A121" s="10" t="s">
        <v>101</v>
      </c>
      <c r="B121" s="18">
        <v>426077200</v>
      </c>
      <c r="C121" s="18">
        <v>426077200</v>
      </c>
      <c r="D121" s="25">
        <f t="shared" si="1"/>
        <v>0</v>
      </c>
    </row>
    <row r="122" spans="1:4" ht="47.25" hidden="1" x14ac:dyDescent="0.25">
      <c r="A122" s="17" t="s">
        <v>102</v>
      </c>
      <c r="B122" s="18">
        <v>14395500</v>
      </c>
      <c r="C122" s="18">
        <v>14395500</v>
      </c>
      <c r="D122" s="25">
        <f t="shared" si="1"/>
        <v>0</v>
      </c>
    </row>
    <row r="123" spans="1:4" ht="126" hidden="1" x14ac:dyDescent="0.25">
      <c r="A123" s="17" t="s">
        <v>103</v>
      </c>
      <c r="B123" s="18">
        <v>6738700</v>
      </c>
      <c r="C123" s="18">
        <v>6738700</v>
      </c>
      <c r="D123" s="25">
        <f t="shared" si="1"/>
        <v>0</v>
      </c>
    </row>
    <row r="124" spans="1:4" ht="126" x14ac:dyDescent="0.25">
      <c r="A124" s="17" t="s">
        <v>104</v>
      </c>
      <c r="B124" s="18">
        <v>38187000</v>
      </c>
      <c r="C124" s="18">
        <v>40774300</v>
      </c>
      <c r="D124" s="25">
        <f t="shared" si="1"/>
        <v>2587300</v>
      </c>
    </row>
    <row r="125" spans="1:4" ht="157.5" x14ac:dyDescent="0.25">
      <c r="A125" s="17" t="s">
        <v>105</v>
      </c>
      <c r="B125" s="18">
        <v>213621700</v>
      </c>
      <c r="C125" s="18">
        <v>223207400</v>
      </c>
      <c r="D125" s="25">
        <f t="shared" si="1"/>
        <v>9585700</v>
      </c>
    </row>
    <row r="126" spans="1:4" ht="47.25" hidden="1" x14ac:dyDescent="0.25">
      <c r="A126" s="17" t="s">
        <v>106</v>
      </c>
      <c r="B126" s="18">
        <v>19566500</v>
      </c>
      <c r="C126" s="18">
        <v>19566500</v>
      </c>
      <c r="D126" s="25">
        <f t="shared" si="1"/>
        <v>0</v>
      </c>
    </row>
    <row r="127" spans="1:4" ht="63" hidden="1" x14ac:dyDescent="0.25">
      <c r="A127" s="17" t="s">
        <v>107</v>
      </c>
      <c r="B127" s="18">
        <v>1121653600</v>
      </c>
      <c r="C127" s="18">
        <v>1121653600</v>
      </c>
      <c r="D127" s="25">
        <f t="shared" si="1"/>
        <v>0</v>
      </c>
    </row>
    <row r="128" spans="1:4" ht="47.25" hidden="1" x14ac:dyDescent="0.25">
      <c r="A128" s="17" t="s">
        <v>108</v>
      </c>
      <c r="B128" s="18">
        <v>90739300</v>
      </c>
      <c r="C128" s="18">
        <v>90739300</v>
      </c>
      <c r="D128" s="25">
        <f t="shared" si="1"/>
        <v>0</v>
      </c>
    </row>
    <row r="129" spans="1:4" ht="15.75" x14ac:dyDescent="0.25">
      <c r="A129" s="8" t="s">
        <v>109</v>
      </c>
      <c r="B129" s="22">
        <v>2836614300</v>
      </c>
      <c r="C129" s="22">
        <v>4766050300</v>
      </c>
      <c r="D129" s="27">
        <f t="shared" si="1"/>
        <v>1929436000</v>
      </c>
    </row>
    <row r="130" spans="1:4" ht="78.75" hidden="1" x14ac:dyDescent="0.25">
      <c r="A130" s="17" t="s">
        <v>110</v>
      </c>
      <c r="B130" s="18">
        <v>17600000</v>
      </c>
      <c r="C130" s="18">
        <v>17600000</v>
      </c>
      <c r="D130" s="25">
        <f t="shared" si="1"/>
        <v>0</v>
      </c>
    </row>
    <row r="131" spans="1:4" ht="78.75" hidden="1" x14ac:dyDescent="0.25">
      <c r="A131" s="17" t="s">
        <v>111</v>
      </c>
      <c r="B131" s="18">
        <v>8000000</v>
      </c>
      <c r="C131" s="18">
        <v>8000000</v>
      </c>
      <c r="D131" s="25">
        <f t="shared" si="1"/>
        <v>0</v>
      </c>
    </row>
    <row r="132" spans="1:4" ht="63" hidden="1" x14ac:dyDescent="0.25">
      <c r="A132" s="17" t="s">
        <v>112</v>
      </c>
      <c r="B132" s="18">
        <v>78893100</v>
      </c>
      <c r="C132" s="18">
        <v>78893100</v>
      </c>
      <c r="D132" s="25">
        <f t="shared" ref="D132:D155" si="2">C132-B132</f>
        <v>0</v>
      </c>
    </row>
    <row r="133" spans="1:4" ht="78.75" hidden="1" x14ac:dyDescent="0.25">
      <c r="A133" s="17" t="s">
        <v>113</v>
      </c>
      <c r="B133" s="18">
        <v>168092800</v>
      </c>
      <c r="C133" s="18">
        <v>168092800</v>
      </c>
      <c r="D133" s="25">
        <f t="shared" si="2"/>
        <v>0</v>
      </c>
    </row>
    <row r="134" spans="1:4" ht="78.75" hidden="1" x14ac:dyDescent="0.25">
      <c r="A134" s="17" t="s">
        <v>114</v>
      </c>
      <c r="B134" s="18">
        <v>79040900</v>
      </c>
      <c r="C134" s="18">
        <v>79040900</v>
      </c>
      <c r="D134" s="25">
        <f t="shared" si="2"/>
        <v>0</v>
      </c>
    </row>
    <row r="135" spans="1:4" ht="299.25" hidden="1" x14ac:dyDescent="0.25">
      <c r="A135" s="17" t="s">
        <v>115</v>
      </c>
      <c r="B135" s="18">
        <v>4378100</v>
      </c>
      <c r="C135" s="18">
        <v>4378100</v>
      </c>
      <c r="D135" s="25">
        <f t="shared" si="2"/>
        <v>0</v>
      </c>
    </row>
    <row r="136" spans="1:4" ht="78.75" x14ac:dyDescent="0.25">
      <c r="A136" s="17" t="s">
        <v>116</v>
      </c>
      <c r="B136" s="18">
        <v>27500</v>
      </c>
      <c r="C136" s="18">
        <v>41000</v>
      </c>
      <c r="D136" s="25">
        <f t="shared" si="2"/>
        <v>13500</v>
      </c>
    </row>
    <row r="137" spans="1:4" ht="110.25" hidden="1" x14ac:dyDescent="0.25">
      <c r="A137" s="17" t="s">
        <v>117</v>
      </c>
      <c r="B137" s="18">
        <v>48279700</v>
      </c>
      <c r="C137" s="18">
        <v>48279700</v>
      </c>
      <c r="D137" s="25">
        <f t="shared" si="2"/>
        <v>0</v>
      </c>
    </row>
    <row r="138" spans="1:4" ht="110.25" hidden="1" x14ac:dyDescent="0.25">
      <c r="A138" s="17" t="s">
        <v>118</v>
      </c>
      <c r="B138" s="18">
        <v>500280500</v>
      </c>
      <c r="C138" s="18">
        <v>500280500</v>
      </c>
      <c r="D138" s="25">
        <f t="shared" si="2"/>
        <v>0</v>
      </c>
    </row>
    <row r="139" spans="1:4" ht="63" x14ac:dyDescent="0.25">
      <c r="A139" s="17" t="s">
        <v>135</v>
      </c>
      <c r="B139" s="18">
        <v>0</v>
      </c>
      <c r="C139" s="18">
        <v>955800000</v>
      </c>
      <c r="D139" s="25">
        <f t="shared" si="2"/>
        <v>955800000</v>
      </c>
    </row>
    <row r="140" spans="1:4" ht="94.5" x14ac:dyDescent="0.25">
      <c r="A140" s="17" t="s">
        <v>119</v>
      </c>
      <c r="B140" s="18">
        <v>680000000</v>
      </c>
      <c r="C140" s="18">
        <v>900000000</v>
      </c>
      <c r="D140" s="25">
        <f t="shared" si="2"/>
        <v>220000000</v>
      </c>
    </row>
    <row r="141" spans="1:4" ht="110.25" hidden="1" x14ac:dyDescent="0.25">
      <c r="A141" s="17" t="s">
        <v>120</v>
      </c>
      <c r="B141" s="18">
        <v>120000000</v>
      </c>
      <c r="C141" s="18">
        <v>120000000</v>
      </c>
      <c r="D141" s="25">
        <f t="shared" si="2"/>
        <v>0</v>
      </c>
    </row>
    <row r="142" spans="1:4" ht="78.75" hidden="1" x14ac:dyDescent="0.25">
      <c r="A142" s="17" t="s">
        <v>121</v>
      </c>
      <c r="B142" s="18">
        <v>35560300</v>
      </c>
      <c r="C142" s="18">
        <v>35560300</v>
      </c>
      <c r="D142" s="25">
        <f t="shared" si="2"/>
        <v>0</v>
      </c>
    </row>
    <row r="143" spans="1:4" ht="47.25" hidden="1" x14ac:dyDescent="0.25">
      <c r="A143" s="17" t="s">
        <v>122</v>
      </c>
      <c r="B143" s="18">
        <v>6700000</v>
      </c>
      <c r="C143" s="18">
        <v>6700000</v>
      </c>
      <c r="D143" s="25">
        <f t="shared" si="2"/>
        <v>0</v>
      </c>
    </row>
    <row r="144" spans="1:4" ht="63" hidden="1" x14ac:dyDescent="0.25">
      <c r="A144" s="17" t="s">
        <v>123</v>
      </c>
      <c r="B144" s="18">
        <v>15000000</v>
      </c>
      <c r="C144" s="18">
        <v>15000000</v>
      </c>
      <c r="D144" s="25">
        <f t="shared" si="2"/>
        <v>0</v>
      </c>
    </row>
    <row r="145" spans="1:7" ht="110.25" hidden="1" x14ac:dyDescent="0.25">
      <c r="A145" s="17" t="s">
        <v>124</v>
      </c>
      <c r="B145" s="18">
        <v>258300</v>
      </c>
      <c r="C145" s="18">
        <v>258300</v>
      </c>
      <c r="D145" s="25">
        <f t="shared" si="2"/>
        <v>0</v>
      </c>
    </row>
    <row r="146" spans="1:7" ht="78.75" hidden="1" x14ac:dyDescent="0.25">
      <c r="A146" s="17" t="s">
        <v>125</v>
      </c>
      <c r="B146" s="18">
        <v>236500000</v>
      </c>
      <c r="C146" s="18">
        <v>236500000</v>
      </c>
      <c r="D146" s="25">
        <f t="shared" si="2"/>
        <v>0</v>
      </c>
    </row>
    <row r="147" spans="1:7" ht="63" x14ac:dyDescent="0.25">
      <c r="A147" s="17" t="s">
        <v>126</v>
      </c>
      <c r="B147" s="18">
        <v>822875700</v>
      </c>
      <c r="C147" s="18">
        <v>1576498200</v>
      </c>
      <c r="D147" s="25">
        <f t="shared" si="2"/>
        <v>753622500</v>
      </c>
    </row>
    <row r="148" spans="1:7" ht="47.25" hidden="1" x14ac:dyDescent="0.25">
      <c r="A148" s="17" t="s">
        <v>127</v>
      </c>
      <c r="B148" s="18">
        <v>15127400</v>
      </c>
      <c r="C148" s="18">
        <v>15127400</v>
      </c>
      <c r="D148" s="25">
        <f t="shared" si="2"/>
        <v>0</v>
      </c>
    </row>
    <row r="149" spans="1:7" ht="47.25" x14ac:dyDescent="0.25">
      <c r="A149" s="9" t="s">
        <v>155</v>
      </c>
      <c r="B149" s="22">
        <v>872349390</v>
      </c>
      <c r="C149" s="22">
        <v>1021789682</v>
      </c>
      <c r="D149" s="27">
        <f t="shared" si="2"/>
        <v>149440292</v>
      </c>
    </row>
    <row r="150" spans="1:7" ht="63" x14ac:dyDescent="0.25">
      <c r="A150" s="17" t="s">
        <v>128</v>
      </c>
      <c r="B150" s="18">
        <v>872349390</v>
      </c>
      <c r="C150" s="18">
        <v>1021789682</v>
      </c>
      <c r="D150" s="25">
        <f t="shared" si="2"/>
        <v>149440292</v>
      </c>
    </row>
    <row r="151" spans="1:7" ht="173.25" x14ac:dyDescent="0.25">
      <c r="A151" s="17" t="s">
        <v>129</v>
      </c>
      <c r="B151" s="18">
        <v>872349390</v>
      </c>
      <c r="C151" s="18">
        <v>1021789682</v>
      </c>
      <c r="D151" s="25">
        <f t="shared" si="2"/>
        <v>149440292</v>
      </c>
    </row>
    <row r="152" spans="1:7" ht="31.5" x14ac:dyDescent="0.25">
      <c r="A152" s="9" t="s">
        <v>156</v>
      </c>
      <c r="B152" s="22">
        <v>50090866</v>
      </c>
      <c r="C152" s="22">
        <v>55090866</v>
      </c>
      <c r="D152" s="27">
        <f t="shared" si="2"/>
        <v>5000000</v>
      </c>
    </row>
    <row r="153" spans="1:7" ht="47.25" x14ac:dyDescent="0.25">
      <c r="A153" s="17" t="s">
        <v>130</v>
      </c>
      <c r="B153" s="18">
        <v>50090866</v>
      </c>
      <c r="C153" s="18">
        <v>55090866</v>
      </c>
      <c r="D153" s="25">
        <f t="shared" si="2"/>
        <v>5000000</v>
      </c>
    </row>
    <row r="154" spans="1:7" ht="126" hidden="1" x14ac:dyDescent="0.25">
      <c r="A154" s="17" t="s">
        <v>131</v>
      </c>
      <c r="B154" s="18">
        <v>50090866</v>
      </c>
      <c r="C154" s="18">
        <v>50090866</v>
      </c>
      <c r="D154" s="25">
        <f t="shared" si="2"/>
        <v>0</v>
      </c>
    </row>
    <row r="155" spans="1:7" ht="47.25" x14ac:dyDescent="0.25">
      <c r="A155" s="17" t="s">
        <v>136</v>
      </c>
      <c r="B155" s="18">
        <v>0</v>
      </c>
      <c r="C155" s="18">
        <v>5000000</v>
      </c>
      <c r="D155" s="25">
        <f t="shared" si="2"/>
        <v>5000000</v>
      </c>
      <c r="G155" s="24"/>
    </row>
  </sheetData>
  <mergeCells count="1">
    <mergeCell ref="A1:D1"/>
  </mergeCells>
  <hyperlinks>
    <hyperlink ref="A111" r:id="rId1" display="consultantplus://offline/ref=9D57B0DF379BFCD11DDBBCDEA796FC198BA7327B3D61E534A355480F18B05332BD4D916442BE1A2A8C95A43380J6D7G"/>
    <hyperlink ref="A113" r:id="rId2" display="consultantplus://offline/ref=9D57B0DF379BFCD11DDBBCDEA796FC198BA7307B3966E534A355480F18B05332BD4D916442BE1A2A8C95A43380J6D7G"/>
    <hyperlink ref="A115" r:id="rId3" display="consultantplus://offline/ref=9D57B0DF379BFCD11DDBBCDEA796FC198BA73776396EE534A355480F18B05332BD4D916442BE1A2A8C95A43380J6D7G"/>
    <hyperlink ref="A118" r:id="rId4" display="consultantplus://offline/ref=9D57B0DF379BFCD11DDBBCDEA796FC198BA7347E3F61E534A355480F18B05332BD4D916442BE1A2A8C95A43380J6D7G"/>
    <hyperlink ref="A119" r:id="rId5" display="consultantplus://offline/ref=9D57B0DF379BFCD11DDBBCDEA796FC198BA738783A65E534A355480F18B05332BD4D916442BE1A2A8C95A43380J6D7G"/>
    <hyperlink ref="A120" r:id="rId6" display="consultantplus://offline/ref=9D57B0DF379BFCD11DDBBCDEA796FC198BA7387C3860E534A355480F18B05332BD4D916442BE1A2A8C95A43380J6D7G"/>
    <hyperlink ref="A121" r:id="rId7" display="consultantplus://offline/ref=9D57B0DF379BFCD11DDBBCDEA796FC198BA7347E3F61E534A355480F18B05332BD4D916442BE1A2A8C95A43380J6D7G"/>
    <hyperlink ref="A68" r:id="rId8" display="consultantplus://offline/ref=9D57B0DF379BFCD11DDBBCDEA796FC198BA9327B3B61E534A355480F18B05332AF4DC96840BE042A8C80F262C6337A06B858EBE828DF6470J4D5G"/>
  </hyperlinks>
  <pageMargins left="0.70866141732283472" right="0.70866141732283472" top="0.74803149606299213" bottom="0.74803149606299213" header="0.31496062992125984" footer="0.31496062992125984"/>
  <pageSetup paperSize="9" scale="93" fitToHeight="0"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Ушаков Максим Алексеевич</dc:creator>
  <cp:lastModifiedBy>Ушаков Максим Алексеевич</cp:lastModifiedBy>
  <cp:lastPrinted>2021-09-21T08:27:52Z</cp:lastPrinted>
  <dcterms:created xsi:type="dcterms:W3CDTF">2021-09-20T06:04:13Z</dcterms:created>
  <dcterms:modified xsi:type="dcterms:W3CDTF">2021-09-21T08:28:02Z</dcterms:modified>
</cp:coreProperties>
</file>