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m.local\res\UVZO\Archiv\Arhiv_2025\Проекты законов\Gavrilova\Бюджет ТФ ОМС 2026\Материалы\"/>
    </mc:Choice>
  </mc:AlternateContent>
  <bookViews>
    <workbookView xWindow="-15" yWindow="7215" windowWidth="19230" windowHeight="4215" tabRatio="599"/>
  </bookViews>
  <sheets>
    <sheet name="Доходы 2025" sheetId="4" r:id="rId1"/>
  </sheets>
  <definedNames>
    <definedName name="_xlnm._FilterDatabase" localSheetId="0" hidden="1">'Доходы 2025'!$A$5:$J$21</definedName>
    <definedName name="_xlnm.Print_Titles" localSheetId="0">'Доходы 2025'!$4:$4</definedName>
    <definedName name="_xlnm.Print_Area" localSheetId="0">'Доходы 2025'!$A$1:$C$21</definedName>
  </definedNames>
  <calcPr calcId="162913" fullPrecision="0"/>
</workbook>
</file>

<file path=xl/calcChain.xml><?xml version="1.0" encoding="utf-8"?>
<calcChain xmlns="http://schemas.openxmlformats.org/spreadsheetml/2006/main">
  <c r="C11" i="4" l="1"/>
  <c r="B11" i="4"/>
  <c r="B5" i="4" l="1"/>
  <c r="C5" i="4"/>
  <c r="B21" i="4" l="1"/>
  <c r="C21" i="4" l="1"/>
</calcChain>
</file>

<file path=xl/sharedStrings.xml><?xml version="1.0" encoding="utf-8"?>
<sst xmlns="http://schemas.openxmlformats.org/spreadsheetml/2006/main" count="22" uniqueCount="22">
  <si>
    <t>(руб.)</t>
  </si>
  <si>
    <t>ВСЕГО ДОХОДОВ</t>
  </si>
  <si>
    <t>000 2 00 00000 00 0000 000 Безвозмездные поступления</t>
  </si>
  <si>
    <t>Наименование кода дохода</t>
  </si>
  <si>
    <t>000 1 00 00000 00 0000 000 Налоговые и неналоговые доходы</t>
  </si>
  <si>
    <t>395 2 02 55093 09 0000 150 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Российской Федерации</t>
  </si>
  <si>
    <t>395 2 02 59999 09 0000 150 Прочие межбюджетные трансферты, передаваемые бюджетам территориальных фондов обязательного медицинского страхования</t>
  </si>
  <si>
    <t>395 2 02 55258 09 0000 150 Межбюджетные трансферты, передаваемые бюджетам территориальных фондов обязательного медицинского страхования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</t>
  </si>
  <si>
    <t>395 1 13 02999 09 0000 130 Прочие доходы от компенсации затрат бюджетов территориальных фондов обязательного медицинского страхования</t>
  </si>
  <si>
    <t>395 1 16 07090 09 0000 140 Иные штрафы, неустойки, пени, уплаченные в соответствии с законом или договором в случае неисполнения или ненадлежащего исполнения обязательств перед территориальным фондом обязательного медицинского страхования</t>
  </si>
  <si>
    <t>395 1 16 10100 09 0000 140 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территориальных фондов обязательного медицинского страхования)</t>
  </si>
  <si>
    <t>395 1 16 10119 09 0000 140 Платежи по искам, предъявленным территориальным фондом обязательного медицинского страхования, к лицам, ответственным за причинение вреда здоровью застрахованного лица, в целях возмещения расходов на оказание медицинской помощи</t>
  </si>
  <si>
    <t>395 1 16 10127 01 0000 140 Доходы от денежных взысканий (штрафов), поступающие в счет погашения задолженности, образовавшейся до 1 января 2020 года, подлежащие зачислению в бюджет территориального фонда обязательного медицинского страхования по нормативам, действовавшим в 2019 году</t>
  </si>
  <si>
    <t>395 2 18 73000 09 0000 150 Доходы бюджетов территориальных фондов обязательного медицинского страхования от возврата остатков субсидий, субвенций и иных межбюджетных трансфертов, имеющих целевое назначение, прошлых лет</t>
  </si>
  <si>
    <t>395 2 19 55093 09 0000 150 Возврат остатков субвенций прошлых лет на финансовое обеспечение организации обязательного медицинского страхования на территориях субъектов Российской Федерации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</si>
  <si>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395 2 19 55257 09 0000 150 Возврат остатков межбюджетных трансфертов прошлых лет в целях софинансирования расходов медицинских организаций на оплату труда врачей и среднего медицинского персонала из бюджетов территориальных фондов обязательного медицинского страхования</t>
  </si>
  <si>
    <t>395 2 19 55258 09 0000 150 Возврат остатков межбюджетных трансфертов прошлых лет на финансовое обеспечение осуществления денежных выплат стимулирующего характера медицинским работникам за выявление онкологических заболеваний в ходе проведения диспансеризации и профилактических медицинских осмотров населения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</si>
  <si>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395 2 19 73000 09 0000 150 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 в бюджеты территориальных фондов обязательного медицинского страхования</t>
  </si>
  <si>
    <t>Оценка ожидаемого исполнения бюджета Территориального фонда обязательного медицинского страхования Ярославской области на 2025 год по статьям классификации доходов</t>
  </si>
  <si>
    <t>Утверждено Законом ЯО от 13.12.2024 № 89-з 
(в ред. Закона ЯО от 26.06.2025 № 27-з)</t>
  </si>
  <si>
    <t>Оценка
 ожидаемого исполнения 
на 2025 год</t>
  </si>
  <si>
    <t>395 2 02 55257 09 000 150 Межбюджетные трансферты, передаваемые бюджетам территориальных фондов обязательного медицинского страхования в целях софинансирования расходов медицинских организаций на оплату труда врачей и среднего медицинского персонала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</si>
</sst>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%"/>
    <numFmt numFmtId="166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0" xfId="0" applyFont="1" applyFill="1"/>
    <xf numFmtId="0" fontId="3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165" fontId="4" fillId="0" borderId="0" xfId="3" applyNumberFormat="1" applyFont="1" applyFill="1"/>
    <xf numFmtId="0" fontId="3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center" vertical="center"/>
    </xf>
    <xf numFmtId="164" fontId="4" fillId="0" borderId="0" xfId="4" applyFont="1" applyFill="1"/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6" fillId="0" borderId="4" xfId="5" applyFont="1" applyFill="1" applyBorder="1" applyAlignment="1">
      <alignment horizontal="center" vertical="center" wrapText="1"/>
    </xf>
    <xf numFmtId="4" fontId="3" fillId="0" borderId="1" xfId="4" applyNumberFormat="1" applyFont="1" applyFill="1" applyBorder="1" applyAlignment="1">
      <alignment horizontal="center" vertical="top" wrapText="1"/>
    </xf>
    <xf numFmtId="4" fontId="4" fillId="0" borderId="1" xfId="4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left" vertical="top" wrapText="1"/>
    </xf>
    <xf numFmtId="4" fontId="3" fillId="0" borderId="2" xfId="4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4" fontId="4" fillId="0" borderId="2" xfId="4" applyNumberFormat="1" applyFont="1" applyFill="1" applyBorder="1" applyAlignment="1">
      <alignment horizontal="center" vertical="top" wrapText="1"/>
    </xf>
    <xf numFmtId="4" fontId="4" fillId="0" borderId="0" xfId="0" applyNumberFormat="1" applyFont="1" applyFill="1"/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</cellXfs>
  <cellStyles count="6">
    <cellStyle name="Excel Built-in Normal" xfId="5"/>
    <cellStyle name="Обычный" xfId="0" builtinId="0"/>
    <cellStyle name="Обычный 2" xfId="1"/>
    <cellStyle name="Обычный 2 2" xfId="2"/>
    <cellStyle name="Процентный" xfId="3" builtinId="5"/>
    <cellStyle name="Финансовый" xfId="4" builtinId="3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zoomScale="80" zoomScaleNormal="80" workbookViewId="0">
      <pane ySplit="4" topLeftCell="A11" activePane="bottomLeft" state="frozen"/>
      <selection pane="bottomLeft" activeCell="C14" sqref="C14"/>
    </sheetView>
  </sheetViews>
  <sheetFormatPr defaultRowHeight="18.75" x14ac:dyDescent="0.3"/>
  <cols>
    <col min="1" max="1" width="76.140625" style="14" customWidth="1"/>
    <col min="2" max="2" width="24" style="14" customWidth="1"/>
    <col min="3" max="3" width="24.28515625" style="4" customWidth="1"/>
    <col min="4" max="4" width="22.42578125" style="4" customWidth="1"/>
    <col min="5" max="5" width="9.140625" style="4"/>
    <col min="6" max="6" width="15.42578125" style="4" bestFit="1" customWidth="1"/>
    <col min="7" max="7" width="9.140625" style="4"/>
    <col min="8" max="8" width="15.85546875" style="4" customWidth="1"/>
    <col min="9" max="9" width="9.140625" style="4"/>
    <col min="10" max="10" width="15.42578125" style="4" customWidth="1"/>
    <col min="11" max="16384" width="9.140625" style="4"/>
  </cols>
  <sheetData>
    <row r="1" spans="1:7" ht="51" customHeight="1" x14ac:dyDescent="0.3">
      <c r="A1" s="27" t="s">
        <v>18</v>
      </c>
      <c r="B1" s="27"/>
      <c r="C1" s="27"/>
      <c r="D1" s="1"/>
      <c r="E1" s="1"/>
      <c r="F1" s="1"/>
      <c r="G1" s="1"/>
    </row>
    <row r="2" spans="1:7" x14ac:dyDescent="0.3">
      <c r="A2" s="4"/>
      <c r="B2" s="4"/>
      <c r="C2" s="17" t="s">
        <v>0</v>
      </c>
    </row>
    <row r="3" spans="1:7" s="5" customFormat="1" ht="108.75" customHeight="1" x14ac:dyDescent="0.25">
      <c r="A3" s="15" t="s">
        <v>3</v>
      </c>
      <c r="B3" s="18" t="s">
        <v>19</v>
      </c>
      <c r="C3" s="16" t="s">
        <v>20</v>
      </c>
    </row>
    <row r="4" spans="1:7" s="5" customFormat="1" x14ac:dyDescent="0.25">
      <c r="A4" s="2">
        <v>1</v>
      </c>
      <c r="B4" s="2">
        <v>2</v>
      </c>
      <c r="C4" s="2">
        <v>3</v>
      </c>
    </row>
    <row r="5" spans="1:7" s="8" customFormat="1" ht="37.5" x14ac:dyDescent="0.25">
      <c r="A5" s="22" t="s">
        <v>4</v>
      </c>
      <c r="B5" s="23">
        <f>SUM(B6:B10)</f>
        <v>52775009.130000003</v>
      </c>
      <c r="C5" s="23">
        <f>SUM(C6:C10)</f>
        <v>65621080.759999998</v>
      </c>
      <c r="F5" s="6"/>
    </row>
    <row r="6" spans="1:7" s="8" customFormat="1" ht="56.25" x14ac:dyDescent="0.25">
      <c r="A6" s="24" t="s">
        <v>8</v>
      </c>
      <c r="B6" s="25">
        <v>39048098.899999999</v>
      </c>
      <c r="C6" s="25">
        <v>44023115.039999999</v>
      </c>
      <c r="F6" s="6"/>
    </row>
    <row r="7" spans="1:7" s="8" customFormat="1" ht="93.75" x14ac:dyDescent="0.25">
      <c r="A7" s="24" t="s">
        <v>9</v>
      </c>
      <c r="B7" s="25">
        <v>5310500</v>
      </c>
      <c r="C7" s="25">
        <v>6695864</v>
      </c>
      <c r="F7" s="6"/>
    </row>
    <row r="8" spans="1:7" s="8" customFormat="1" ht="93.75" x14ac:dyDescent="0.25">
      <c r="A8" s="24" t="s">
        <v>10</v>
      </c>
      <c r="B8" s="25">
        <v>7888113.4000000004</v>
      </c>
      <c r="C8" s="25">
        <v>13656176.67</v>
      </c>
      <c r="F8" s="6"/>
    </row>
    <row r="9" spans="1:7" s="8" customFormat="1" ht="93.75" x14ac:dyDescent="0.25">
      <c r="A9" s="24" t="s">
        <v>11</v>
      </c>
      <c r="B9" s="25">
        <v>473010.21</v>
      </c>
      <c r="C9" s="25">
        <v>1082453.2</v>
      </c>
      <c r="F9" s="6"/>
    </row>
    <row r="10" spans="1:7" s="8" customFormat="1" ht="112.5" x14ac:dyDescent="0.25">
      <c r="A10" s="24" t="s">
        <v>12</v>
      </c>
      <c r="B10" s="25">
        <v>55286.62</v>
      </c>
      <c r="C10" s="25">
        <v>163471.85</v>
      </c>
      <c r="F10" s="6"/>
    </row>
    <row r="11" spans="1:7" x14ac:dyDescent="0.3">
      <c r="A11" s="3" t="s">
        <v>2</v>
      </c>
      <c r="B11" s="19">
        <f>SUM(B12:B20)</f>
        <v>27829559589.130001</v>
      </c>
      <c r="C11" s="19">
        <f>SUM(C12:C20)</f>
        <v>27843172124.75</v>
      </c>
      <c r="D11" s="9"/>
      <c r="F11" s="6"/>
    </row>
    <row r="12" spans="1:7" ht="93.75" x14ac:dyDescent="0.3">
      <c r="A12" s="7" t="s">
        <v>5</v>
      </c>
      <c r="B12" s="20">
        <v>26800376200</v>
      </c>
      <c r="C12" s="20">
        <v>26800376200</v>
      </c>
      <c r="D12" s="9"/>
      <c r="F12" s="6"/>
    </row>
    <row r="13" spans="1:7" ht="93.75" x14ac:dyDescent="0.3">
      <c r="A13" s="7" t="s">
        <v>21</v>
      </c>
      <c r="B13" s="20">
        <v>31562600</v>
      </c>
      <c r="C13" s="20">
        <v>51679400</v>
      </c>
      <c r="D13" s="9"/>
      <c r="F13" s="6"/>
    </row>
    <row r="14" spans="1:7" ht="150" x14ac:dyDescent="0.3">
      <c r="A14" s="7" t="s">
        <v>7</v>
      </c>
      <c r="B14" s="20">
        <v>486100</v>
      </c>
      <c r="C14" s="20">
        <v>486100</v>
      </c>
      <c r="D14" s="9"/>
      <c r="F14" s="6"/>
    </row>
    <row r="15" spans="1:7" ht="56.25" x14ac:dyDescent="0.3">
      <c r="A15" s="7" t="s">
        <v>6</v>
      </c>
      <c r="B15" s="20">
        <v>1007528800</v>
      </c>
      <c r="C15" s="20">
        <v>1007528800</v>
      </c>
      <c r="D15" s="9"/>
      <c r="F15" s="6"/>
    </row>
    <row r="16" spans="1:7" ht="93.75" x14ac:dyDescent="0.3">
      <c r="A16" s="7" t="s">
        <v>13</v>
      </c>
      <c r="B16" s="20">
        <v>1061802.6200000001</v>
      </c>
      <c r="C16" s="20">
        <v>3537456.3</v>
      </c>
      <c r="D16" s="9"/>
      <c r="F16" s="6"/>
    </row>
    <row r="17" spans="1:6" ht="131.25" x14ac:dyDescent="0.3">
      <c r="A17" s="7" t="s">
        <v>14</v>
      </c>
      <c r="B17" s="20">
        <v>-9563081.3499999996</v>
      </c>
      <c r="C17" s="20">
        <v>-18351108.649999999</v>
      </c>
      <c r="D17" s="9"/>
      <c r="F17" s="6"/>
    </row>
    <row r="18" spans="1:6" ht="112.5" x14ac:dyDescent="0.3">
      <c r="A18" s="7" t="s">
        <v>15</v>
      </c>
      <c r="B18" s="20">
        <v>-1799721.5</v>
      </c>
      <c r="C18" s="20">
        <v>-1989665.87</v>
      </c>
      <c r="D18" s="9"/>
      <c r="F18" s="6"/>
    </row>
    <row r="19" spans="1:6" ht="168.75" x14ac:dyDescent="0.3">
      <c r="A19" s="7" t="s">
        <v>16</v>
      </c>
      <c r="B19" s="20">
        <v>-1016.93</v>
      </c>
      <c r="C19" s="20">
        <v>-1016.93</v>
      </c>
      <c r="D19" s="9"/>
      <c r="F19" s="6"/>
    </row>
    <row r="20" spans="1:6" ht="112.5" x14ac:dyDescent="0.3">
      <c r="A20" s="7" t="s">
        <v>17</v>
      </c>
      <c r="B20" s="20">
        <v>-92093.71</v>
      </c>
      <c r="C20" s="20">
        <v>-94040.1</v>
      </c>
      <c r="D20" s="9"/>
      <c r="F20" s="6"/>
    </row>
    <row r="21" spans="1:6" x14ac:dyDescent="0.3">
      <c r="A21" s="10" t="s">
        <v>1</v>
      </c>
      <c r="B21" s="21">
        <f>B5+B11</f>
        <v>27882334598.259998</v>
      </c>
      <c r="C21" s="21">
        <f>C5+C11</f>
        <v>27908793205.509998</v>
      </c>
      <c r="D21" s="9"/>
      <c r="F21" s="6"/>
    </row>
    <row r="22" spans="1:6" ht="46.5" customHeight="1" x14ac:dyDescent="0.3">
      <c r="A22" s="28"/>
      <c r="B22" s="28"/>
      <c r="C22" s="28"/>
      <c r="D22" s="26"/>
    </row>
    <row r="23" spans="1:6" x14ac:dyDescent="0.3">
      <c r="A23" s="11"/>
      <c r="B23" s="11"/>
      <c r="C23" s="12"/>
    </row>
    <row r="24" spans="1:6" x14ac:dyDescent="0.3">
      <c r="A24" s="11"/>
      <c r="B24" s="11"/>
      <c r="C24" s="12"/>
    </row>
    <row r="25" spans="1:6" x14ac:dyDescent="0.3">
      <c r="A25" s="11"/>
      <c r="B25" s="11"/>
      <c r="C25" s="12"/>
    </row>
    <row r="26" spans="1:6" x14ac:dyDescent="0.3">
      <c r="A26" s="11"/>
      <c r="B26" s="11"/>
      <c r="C26" s="12"/>
    </row>
    <row r="27" spans="1:6" x14ac:dyDescent="0.3">
      <c r="A27" s="11"/>
      <c r="B27" s="11"/>
      <c r="C27" s="12"/>
    </row>
    <row r="28" spans="1:6" x14ac:dyDescent="0.3">
      <c r="A28" s="11"/>
      <c r="B28" s="11"/>
      <c r="C28" s="12"/>
    </row>
    <row r="29" spans="1:6" x14ac:dyDescent="0.3">
      <c r="A29" s="4"/>
      <c r="B29" s="4"/>
    </row>
    <row r="30" spans="1:6" x14ac:dyDescent="0.3">
      <c r="A30" s="4"/>
      <c r="B30" s="4"/>
      <c r="C30" s="13"/>
    </row>
    <row r="31" spans="1:6" x14ac:dyDescent="0.3">
      <c r="A31" s="4"/>
      <c r="B31" s="4"/>
      <c r="C31" s="13"/>
    </row>
    <row r="32" spans="1:6" x14ac:dyDescent="0.3">
      <c r="A32" s="4"/>
      <c r="B32" s="4"/>
      <c r="C32" s="13"/>
    </row>
    <row r="33" spans="1:3" x14ac:dyDescent="0.3">
      <c r="A33" s="4"/>
      <c r="B33" s="4"/>
      <c r="C33" s="13"/>
    </row>
    <row r="34" spans="1:3" x14ac:dyDescent="0.3">
      <c r="A34" s="4"/>
      <c r="B34" s="4"/>
      <c r="C34" s="13"/>
    </row>
    <row r="35" spans="1:3" x14ac:dyDescent="0.3">
      <c r="C35" s="13"/>
    </row>
    <row r="36" spans="1:3" x14ac:dyDescent="0.3">
      <c r="A36" s="4"/>
      <c r="B36" s="4"/>
      <c r="C36" s="13"/>
    </row>
    <row r="37" spans="1:3" x14ac:dyDescent="0.3">
      <c r="A37" s="4"/>
      <c r="B37" s="4"/>
      <c r="C37" s="13"/>
    </row>
  </sheetData>
  <mergeCells count="2">
    <mergeCell ref="A1:C1"/>
    <mergeCell ref="A22:C22"/>
  </mergeCells>
  <printOptions horizontalCentered="1"/>
  <pageMargins left="0.28000000000000003" right="0.28000000000000003" top="0.32" bottom="0.39370078740157483" header="0" footer="0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2025</vt:lpstr>
      <vt:lpstr>'Доходы 2025'!Заголовки_для_печати</vt:lpstr>
      <vt:lpstr>'Доходы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ovsyannikova</dc:creator>
  <cp:lastModifiedBy>Гаврилова Елена Николаевна</cp:lastModifiedBy>
  <cp:lastPrinted>2025-10-21T13:48:20Z</cp:lastPrinted>
  <dcterms:created xsi:type="dcterms:W3CDTF">2008-03-21T09:36:43Z</dcterms:created>
  <dcterms:modified xsi:type="dcterms:W3CDTF">2025-10-22T11:11:39Z</dcterms:modified>
</cp:coreProperties>
</file>