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firstSheet="2" activeTab="2"/>
  </bookViews>
  <sheets>
    <sheet name="Расходы в2" sheetId="1" state="hidden" r:id="rId1"/>
    <sheet name="Расходы" sheetId="2" state="hidden" r:id="rId2"/>
    <sheet name="Доходы" sheetId="3" r:id="rId3"/>
  </sheets>
  <definedNames>
    <definedName name="OLE_LINK1" localSheetId="1">'Расходы'!$A$19</definedName>
    <definedName name="_xlnm.Print_Titles" localSheetId="2">'Доходы'!$8:$8</definedName>
  </definedNames>
  <calcPr fullCalcOnLoad="1"/>
</workbook>
</file>

<file path=xl/sharedStrings.xml><?xml version="1.0" encoding="utf-8"?>
<sst xmlns="http://schemas.openxmlformats.org/spreadsheetml/2006/main" count="238" uniqueCount="113">
  <si>
    <t>Всего доходов</t>
  </si>
  <si>
    <t>Код бюджетной классификации РФ</t>
  </si>
  <si>
    <t>План (тыс. руб.)</t>
  </si>
  <si>
    <t>Наименование доходов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</si>
  <si>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</si>
  <si>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</si>
  <si>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</si>
  <si>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000 3 02 02020 02 0000 440</t>
  </si>
  <si>
    <t>000 3 03 01020 02 0000 151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</si>
  <si>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</si>
  <si>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</si>
  <si>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</si>
  <si>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</si>
  <si>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</si>
  <si>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</si>
  <si>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</si>
  <si>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Департамент здравоохранения и фармации Администрации Ярославской области</t>
  </si>
  <si>
    <t>Департамент культуры и туризма Администрации Ярославской области</t>
  </si>
  <si>
    <t>Департамент образования Администрации Ярославской области</t>
  </si>
  <si>
    <t>Управление информатизации и технических средств Администрации Ярославской области</t>
  </si>
  <si>
    <t>Департамент агропромышленного комплекса, охраны окружающей среды и природопользования Ярославской области</t>
  </si>
  <si>
    <t>Департамент финансов Ярославской области</t>
  </si>
  <si>
    <t>Департамент промышленности и транспорта Администрации Ярославской области</t>
  </si>
  <si>
    <t>Департамент жилищно-коммунального хозяйства и инфраструктуры Ярославской области</t>
  </si>
  <si>
    <t>Департамент социальной защиты населения и труда Администрации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</si>
  <si>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</si>
  <si>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</si>
  <si>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Департамент по физической культуре и спорту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</si>
  <si>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</si>
  <si>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</si>
  <si>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</si>
  <si>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</si>
  <si>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</si>
  <si>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</si>
  <si>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</si>
  <si>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</si>
  <si>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</si>
  <si>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</si>
  <si>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</si>
  <si>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</si>
  <si>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</si>
  <si>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</si>
  <si>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</si>
  <si>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</si>
  <si>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</si>
  <si>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</si>
  <si>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</si>
  <si>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</si>
  <si>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</si>
  <si>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</si>
  <si>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</si>
  <si>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</si>
  <si>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</si>
  <si>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</si>
  <si>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</si>
  <si>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</si>
  <si>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</si>
  <si>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</si>
  <si>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</si>
  <si>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</si>
  <si>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</si>
  <si>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</si>
  <si>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</si>
  <si>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</si>
  <si>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</si>
  <si>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</si>
  <si>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</si>
  <si>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</si>
  <si>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</si>
  <si>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</si>
  <si>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</si>
  <si>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</si>
  <si>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</si>
  <si>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</si>
  <si>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</si>
  <si>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</si>
  <si>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</si>
  <si>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</si>
  <si>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</si>
  <si>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</si>
  <si>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</si>
  <si>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</si>
  <si>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</si>
  <si>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</si>
  <si>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</si>
  <si>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Уточнение</t>
  </si>
  <si>
    <t>План           (тыс. руб.)</t>
  </si>
  <si>
    <t>901 Департамент здравоохранения и фармации Ярославской области</t>
  </si>
  <si>
    <t>905 Департамент агропромышленного комплекса Ярославской области</t>
  </si>
  <si>
    <t>909 Департамент труда и социальной поддержки населения Ярославской области</t>
  </si>
  <si>
    <t>912 Департамент по физкультуре и спорту Ярославской области</t>
  </si>
  <si>
    <t>922 Департамент государственного регулирования хозяйственной деятельности  Ярославской области</t>
  </si>
  <si>
    <t>934 Департамент государственной службы занятости населения Ярославской области</t>
  </si>
  <si>
    <t>936 Департамент лесного хозяйства Ярославской области</t>
  </si>
  <si>
    <t>903 Департамент образования Ярославской области</t>
  </si>
  <si>
    <t>907 Департамент промышленности и транспорта  Ярославской области</t>
  </si>
  <si>
    <t>000 1 13 03 020 02 0000 130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</si>
  <si>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</si>
  <si>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932 Управление ГИБДД УВД по Ярославской области</t>
  </si>
  <si>
    <t>к Закону Ярославской области</t>
  </si>
  <si>
    <t>938 Департамент охраны окружающей среды и природопользования                                Ярославской области</t>
  </si>
  <si>
    <t>902 Департамент культуры Ярославской области</t>
  </si>
  <si>
    <t>920 Правительство Ярославской области</t>
  </si>
  <si>
    <t>Приложение 15</t>
  </si>
  <si>
    <t xml:space="preserve"> Прогнозируемые доходы областного бюджета от предпринимательской и иной приносящей доход деятельности в соответствии с классификацией доходов бюджетов Российской Федерации в разрезе администраторов доходов                                   на 2008 год </t>
  </si>
  <si>
    <t>910 Государственное учреждение Ярославской области                                                   "Государственный архив Ярославской области"</t>
  </si>
  <si>
    <t>928 Государственное учреждение Ярославской области                                                   "Поисково-спасательный отряд"</t>
  </si>
  <si>
    <t>941 Департамент промышленности, предпринимательской деятельности                                                          и транспорта Ярославской области</t>
  </si>
  <si>
    <t>АПК</t>
  </si>
  <si>
    <t>соцсфера</t>
  </si>
  <si>
    <t>итого</t>
  </si>
  <si>
    <t>935 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</si>
  <si>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от 02.10.2008 № 39-з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</si>
</sst>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27" t="s">
        <v>12</v>
      </c>
      <c r="C1" s="27"/>
      <c r="D1" s="27"/>
    </row>
    <row r="2" spans="2:4" ht="15.75">
      <c r="B2" s="27" t="s">
        <v>13</v>
      </c>
      <c r="C2" s="27"/>
      <c r="D2" s="27"/>
    </row>
    <row r="3" spans="2:4" ht="15.75">
      <c r="B3" s="27"/>
      <c r="C3" s="27"/>
      <c r="D3" s="27"/>
    </row>
    <row r="4" spans="1:4" ht="70.5" customHeight="1">
      <c r="A4" s="26" t="s">
        <v>50</v>
      </c>
      <c r="B4" s="26"/>
      <c r="C4" s="26"/>
      <c r="D4" s="26"/>
    </row>
    <row r="5" spans="2:4" ht="15.75">
      <c r="B5" s="6"/>
      <c r="C5" s="6"/>
      <c r="D5" s="4"/>
    </row>
    <row r="6" spans="2:4" ht="18.75">
      <c r="B6" s="25" t="s">
        <v>49</v>
      </c>
      <c r="C6" s="25"/>
      <c r="D6" s="25"/>
    </row>
    <row r="8" spans="1:4" ht="78.75">
      <c r="A8" s="2" t="s">
        <v>15</v>
      </c>
      <c r="B8" s="2" t="s">
        <v>51</v>
      </c>
      <c r="C8" s="2" t="s">
        <v>52</v>
      </c>
      <c r="D8" s="2" t="s">
        <v>2</v>
      </c>
    </row>
    <row r="9" spans="1:4" ht="15.75">
      <c r="A9" s="2"/>
      <c r="B9" s="16" t="s">
        <v>69</v>
      </c>
      <c r="C9" s="12" t="s">
        <v>53</v>
      </c>
      <c r="D9" s="10"/>
    </row>
    <row r="10" spans="1:4" ht="15.75">
      <c r="A10" s="2"/>
      <c r="B10" s="16" t="s">
        <v>70</v>
      </c>
      <c r="C10" s="12" t="s">
        <v>54</v>
      </c>
      <c r="D10" s="10"/>
    </row>
    <row r="11" spans="1:4" ht="31.5">
      <c r="A11" s="2"/>
      <c r="B11" s="16" t="s">
        <v>71</v>
      </c>
      <c r="C11" s="12" t="s">
        <v>55</v>
      </c>
      <c r="D11" s="10"/>
    </row>
    <row r="12" spans="1:4" ht="15.75">
      <c r="A12" s="2"/>
      <c r="B12" s="16" t="s">
        <v>72</v>
      </c>
      <c r="C12" s="12" t="s">
        <v>56</v>
      </c>
      <c r="D12" s="10"/>
    </row>
    <row r="13" spans="1:4" ht="15.75">
      <c r="A13" s="2"/>
      <c r="B13" s="16" t="s">
        <v>73</v>
      </c>
      <c r="C13" s="12" t="s">
        <v>57</v>
      </c>
      <c r="D13" s="10"/>
    </row>
    <row r="14" spans="1:4" ht="15.75">
      <c r="A14" s="2"/>
      <c r="B14" s="16" t="s">
        <v>74</v>
      </c>
      <c r="C14" s="12" t="s">
        <v>58</v>
      </c>
      <c r="D14" s="10"/>
    </row>
    <row r="15" spans="1:4" ht="47.25">
      <c r="A15" s="2"/>
      <c r="B15" s="16" t="s">
        <v>75</v>
      </c>
      <c r="C15" s="12" t="s">
        <v>59</v>
      </c>
      <c r="D15" s="10"/>
    </row>
    <row r="16" spans="1:4" ht="31.5">
      <c r="A16" s="2"/>
      <c r="B16" s="16" t="s">
        <v>76</v>
      </c>
      <c r="C16" s="12" t="s">
        <v>60</v>
      </c>
      <c r="D16" s="10"/>
    </row>
    <row r="17" spans="1:4" ht="15.75">
      <c r="A17" s="2"/>
      <c r="B17" s="16" t="s">
        <v>77</v>
      </c>
      <c r="C17" s="12" t="s">
        <v>61</v>
      </c>
      <c r="D17" s="10"/>
    </row>
    <row r="18" spans="1:4" ht="94.5">
      <c r="A18" s="2"/>
      <c r="B18" s="16" t="s">
        <v>78</v>
      </c>
      <c r="C18" s="12" t="s">
        <v>62</v>
      </c>
      <c r="D18" s="10"/>
    </row>
    <row r="19" spans="1:4" ht="31.5">
      <c r="A19" s="2"/>
      <c r="B19" s="16" t="s">
        <v>79</v>
      </c>
      <c r="C19" s="12" t="s">
        <v>63</v>
      </c>
      <c r="D19" s="10"/>
    </row>
    <row r="20" spans="1:4" ht="78.75">
      <c r="A20" s="2"/>
      <c r="B20" s="16" t="s">
        <v>80</v>
      </c>
      <c r="C20" s="12" t="s">
        <v>64</v>
      </c>
      <c r="D20" s="10"/>
    </row>
    <row r="21" spans="1:4" ht="15.75">
      <c r="A21" s="2"/>
      <c r="B21" s="16" t="s">
        <v>81</v>
      </c>
      <c r="C21" s="12" t="s">
        <v>65</v>
      </c>
      <c r="D21" s="10"/>
    </row>
    <row r="22" spans="1:4" ht="31.5">
      <c r="A22" s="2"/>
      <c r="B22" s="16" t="s">
        <v>82</v>
      </c>
      <c r="C22" s="12" t="s">
        <v>66</v>
      </c>
      <c r="D22" s="10"/>
    </row>
    <row r="23" spans="1:4" ht="31.5">
      <c r="A23" s="2"/>
      <c r="B23" s="16" t="s">
        <v>83</v>
      </c>
      <c r="C23" s="12" t="s">
        <v>67</v>
      </c>
      <c r="D23" s="10"/>
    </row>
    <row r="24" spans="1:4" ht="31.5">
      <c r="A24" s="2"/>
      <c r="B24" s="16" t="s">
        <v>84</v>
      </c>
      <c r="C24" s="17" t="s">
        <v>68</v>
      </c>
      <c r="D24" s="10"/>
    </row>
    <row r="25" spans="2:3" ht="18.75">
      <c r="B25" s="13"/>
      <c r="C25" s="13"/>
    </row>
    <row r="26" spans="2:3" ht="12.75">
      <c r="B26" s="14"/>
      <c r="C26" s="14"/>
    </row>
    <row r="27" spans="2:3" ht="12.75">
      <c r="B27" s="14"/>
      <c r="C27" s="14"/>
    </row>
    <row r="28" spans="2:3" ht="12.75">
      <c r="B28" s="14"/>
      <c r="C28" s="14"/>
    </row>
    <row r="29" spans="2:3" ht="12.75">
      <c r="B29" s="14"/>
      <c r="C29" s="14"/>
    </row>
    <row r="30" spans="2:3" ht="12.75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0" sqref="A10:IV10"/>
    </sheetView>
  </sheetViews>
  <sheetFormatPr defaultColWidth="9.00390625" defaultRowHeight="12.75"/>
  <cols>
    <col min="1" max="1" width="43.75390625" style="0" customWidth="1"/>
    <col min="2" max="2" width="21.75390625" style="0" customWidth="1"/>
    <col min="3" max="3" width="18.625" style="0" customWidth="1"/>
  </cols>
  <sheetData>
    <row r="1" spans="1:3" ht="15.75">
      <c r="A1" s="27" t="s">
        <v>12</v>
      </c>
      <c r="B1" s="27"/>
      <c r="C1" s="27"/>
    </row>
    <row r="2" spans="1:3" ht="15.75">
      <c r="A2" s="27" t="s">
        <v>13</v>
      </c>
      <c r="B2" s="27"/>
      <c r="C2" s="27"/>
    </row>
    <row r="3" spans="1:3" ht="15.75">
      <c r="A3" s="27"/>
      <c r="B3" s="27"/>
      <c r="C3" s="27"/>
    </row>
    <row r="4" spans="1:3" ht="70.5" customHeight="1">
      <c r="A4" s="26" t="s">
        <v>50</v>
      </c>
      <c r="B4" s="26"/>
      <c r="C4" s="26"/>
    </row>
    <row r="5" spans="1:3" ht="15.75">
      <c r="A5" s="6"/>
      <c r="B5" s="4"/>
      <c r="C5" s="4"/>
    </row>
    <row r="6" spans="1:3" ht="18.75">
      <c r="A6" s="25" t="s">
        <v>49</v>
      </c>
      <c r="B6" s="25"/>
      <c r="C6" s="25"/>
    </row>
    <row r="8" spans="1:3" ht="31.5">
      <c r="A8" s="2" t="s">
        <v>14</v>
      </c>
      <c r="B8" s="2" t="s">
        <v>15</v>
      </c>
      <c r="C8" s="2" t="s">
        <v>2</v>
      </c>
    </row>
    <row r="9" spans="1:3" ht="47.25">
      <c r="A9" s="11" t="s">
        <v>16</v>
      </c>
      <c r="B9" s="2">
        <v>901</v>
      </c>
      <c r="C9" s="10"/>
    </row>
    <row r="10" spans="1:3" ht="31.5">
      <c r="A10" s="11" t="s">
        <v>17</v>
      </c>
      <c r="B10" s="2">
        <v>902</v>
      </c>
      <c r="C10" s="10"/>
    </row>
    <row r="11" spans="1:3" ht="31.5">
      <c r="A11" s="11" t="s">
        <v>18</v>
      </c>
      <c r="B11" s="2">
        <v>903</v>
      </c>
      <c r="C11" s="10"/>
    </row>
    <row r="12" spans="1:3" ht="47.25">
      <c r="A12" s="1" t="s">
        <v>19</v>
      </c>
      <c r="B12" s="2">
        <v>904</v>
      </c>
      <c r="C12" s="10"/>
    </row>
    <row r="13" spans="1:3" ht="63">
      <c r="A13" s="11" t="s">
        <v>20</v>
      </c>
      <c r="B13" s="2">
        <v>905</v>
      </c>
      <c r="C13" s="10"/>
    </row>
    <row r="14" spans="1:3" ht="31.5">
      <c r="A14" s="1" t="s">
        <v>21</v>
      </c>
      <c r="B14" s="2">
        <v>906</v>
      </c>
      <c r="C14" s="10"/>
    </row>
    <row r="15" spans="1:3" ht="47.25">
      <c r="A15" s="1" t="s">
        <v>22</v>
      </c>
      <c r="B15" s="2">
        <v>907</v>
      </c>
      <c r="C15" s="10"/>
    </row>
    <row r="16" spans="1:3" ht="47.25">
      <c r="A16" s="1" t="s">
        <v>23</v>
      </c>
      <c r="B16" s="2">
        <v>908</v>
      </c>
      <c r="C16" s="10"/>
    </row>
    <row r="17" spans="1:3" ht="47.25">
      <c r="A17" s="11" t="s">
        <v>24</v>
      </c>
      <c r="B17" s="2">
        <v>909</v>
      </c>
      <c r="C17" s="10"/>
    </row>
    <row r="18" spans="1:3" ht="31.5">
      <c r="A18" s="1" t="s">
        <v>25</v>
      </c>
      <c r="B18" s="2">
        <v>910</v>
      </c>
      <c r="C18" s="10"/>
    </row>
    <row r="19" spans="1:3" ht="47.25">
      <c r="A19" s="1" t="s">
        <v>26</v>
      </c>
      <c r="B19" s="2">
        <v>911</v>
      </c>
      <c r="C19" s="10"/>
    </row>
    <row r="20" spans="1:3" ht="47.25">
      <c r="A20" s="11" t="s">
        <v>27</v>
      </c>
      <c r="B20" s="2">
        <v>912</v>
      </c>
      <c r="C20" s="10"/>
    </row>
    <row r="21" spans="1:3" ht="31.5">
      <c r="A21" s="11" t="s">
        <v>28</v>
      </c>
      <c r="B21" s="2">
        <v>913</v>
      </c>
      <c r="C21" s="10"/>
    </row>
    <row r="22" spans="1:3" ht="31.5">
      <c r="A22" s="11" t="s">
        <v>29</v>
      </c>
      <c r="B22" s="2">
        <v>914</v>
      </c>
      <c r="C22" s="10"/>
    </row>
    <row r="23" spans="1:3" ht="31.5">
      <c r="A23" s="1" t="s">
        <v>30</v>
      </c>
      <c r="B23" s="2">
        <v>915</v>
      </c>
      <c r="C23" s="10"/>
    </row>
    <row r="24" spans="1:3" ht="47.25">
      <c r="A24" s="11" t="s">
        <v>31</v>
      </c>
      <c r="B24" s="2">
        <v>916</v>
      </c>
      <c r="C24" s="10"/>
    </row>
    <row r="25" spans="1:3" ht="31.5">
      <c r="A25" s="1" t="s">
        <v>32</v>
      </c>
      <c r="B25" s="2">
        <v>917</v>
      </c>
      <c r="C25" s="10"/>
    </row>
    <row r="26" spans="1:3" ht="31.5">
      <c r="A26" s="1" t="s">
        <v>33</v>
      </c>
      <c r="B26" s="2">
        <v>918</v>
      </c>
      <c r="C26" s="10"/>
    </row>
    <row r="27" spans="1:3" ht="31.5">
      <c r="A27" s="1" t="s">
        <v>34</v>
      </c>
      <c r="B27" s="2">
        <v>919</v>
      </c>
      <c r="C27" s="10"/>
    </row>
    <row r="28" spans="1:3" ht="15.75">
      <c r="A28" s="11" t="s">
        <v>35</v>
      </c>
      <c r="B28" s="2">
        <v>920</v>
      </c>
      <c r="C28" s="10"/>
    </row>
    <row r="29" spans="1:3" ht="31.5">
      <c r="A29" s="1" t="s">
        <v>36</v>
      </c>
      <c r="B29" s="2">
        <v>921</v>
      </c>
      <c r="C29" s="10"/>
    </row>
    <row r="30" spans="1:3" ht="63">
      <c r="A30" s="1" t="s">
        <v>37</v>
      </c>
      <c r="B30" s="2">
        <v>922</v>
      </c>
      <c r="C30" s="10"/>
    </row>
    <row r="31" spans="1:3" ht="31.5">
      <c r="A31" s="11" t="s">
        <v>38</v>
      </c>
      <c r="B31" s="2">
        <v>923</v>
      </c>
      <c r="C31" s="10"/>
    </row>
    <row r="32" spans="1:3" ht="31.5">
      <c r="A32" s="1" t="s">
        <v>39</v>
      </c>
      <c r="B32" s="2">
        <v>924</v>
      </c>
      <c r="C32" s="10"/>
    </row>
    <row r="33" spans="1:3" ht="31.5">
      <c r="A33" s="1" t="s">
        <v>40</v>
      </c>
      <c r="B33" s="2">
        <v>925</v>
      </c>
      <c r="C33" s="10"/>
    </row>
    <row r="34" spans="1:3" ht="31.5">
      <c r="A34" s="1" t="s">
        <v>41</v>
      </c>
      <c r="B34" s="2">
        <v>926</v>
      </c>
      <c r="C34" s="10"/>
    </row>
    <row r="35" spans="1:3" ht="31.5">
      <c r="A35" s="1" t="s">
        <v>42</v>
      </c>
      <c r="B35" s="2">
        <v>927</v>
      </c>
      <c r="C35" s="10"/>
    </row>
    <row r="36" spans="1:3" ht="31.5">
      <c r="A36" s="11" t="s">
        <v>43</v>
      </c>
      <c r="B36" s="2">
        <v>928</v>
      </c>
      <c r="C36" s="10"/>
    </row>
    <row r="37" spans="1:3" ht="31.5">
      <c r="A37" s="1" t="s">
        <v>44</v>
      </c>
      <c r="B37" s="2">
        <v>929</v>
      </c>
      <c r="C37" s="10"/>
    </row>
    <row r="38" spans="1:3" ht="31.5">
      <c r="A38" s="1" t="s">
        <v>45</v>
      </c>
      <c r="B38" s="2">
        <v>930</v>
      </c>
      <c r="C38" s="10"/>
    </row>
    <row r="39" spans="1:3" ht="31.5">
      <c r="A39" s="1" t="s">
        <v>46</v>
      </c>
      <c r="B39" s="2">
        <v>931</v>
      </c>
      <c r="C39" s="10"/>
    </row>
    <row r="40" spans="1:3" ht="31.5">
      <c r="A40" s="11" t="s">
        <v>47</v>
      </c>
      <c r="B40" s="2">
        <v>932</v>
      </c>
      <c r="C40" s="10"/>
    </row>
    <row r="41" spans="1:3" ht="31.5">
      <c r="A41" s="1" t="s">
        <v>48</v>
      </c>
      <c r="B41" s="2">
        <v>933</v>
      </c>
      <c r="C41" s="10"/>
    </row>
    <row r="42" spans="1:3" ht="15.75">
      <c r="A42" s="17" t="s">
        <v>68</v>
      </c>
      <c r="B42" s="10"/>
      <c r="C42" s="10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</sheetData>
  <mergeCells count="5">
    <mergeCell ref="A1:C1"/>
    <mergeCell ref="A2:C2"/>
    <mergeCell ref="A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28.00390625" style="4" customWidth="1"/>
    <col min="2" max="2" width="60.00390625" style="4" customWidth="1"/>
    <col min="3" max="3" width="10.875" style="4" hidden="1" customWidth="1"/>
    <col min="4" max="4" width="11.625" style="4" hidden="1" customWidth="1"/>
    <col min="5" max="5" width="10.875" style="4" customWidth="1"/>
    <col min="6" max="16384" width="9.125" style="4" customWidth="1"/>
  </cols>
  <sheetData>
    <row r="1" spans="1:5" ht="15.75">
      <c r="A1" s="32" t="s">
        <v>103</v>
      </c>
      <c r="B1" s="32"/>
      <c r="C1" s="32"/>
      <c r="D1" s="32"/>
      <c r="E1" s="32"/>
    </row>
    <row r="2" spans="1:5" ht="15.75">
      <c r="A2" s="32" t="s">
        <v>99</v>
      </c>
      <c r="B2" s="32"/>
      <c r="C2" s="32"/>
      <c r="D2" s="32"/>
      <c r="E2" s="32"/>
    </row>
    <row r="3" spans="1:5" ht="15.75">
      <c r="A3" s="32" t="s">
        <v>112</v>
      </c>
      <c r="B3" s="32"/>
      <c r="C3" s="32"/>
      <c r="D3" s="32"/>
      <c r="E3" s="32"/>
    </row>
    <row r="4" ht="15.75">
      <c r="A4" s="5"/>
    </row>
    <row r="5" ht="15.75">
      <c r="A5" s="6"/>
    </row>
    <row r="6" spans="1:5" ht="74.25" customHeight="1">
      <c r="A6" s="25" t="s">
        <v>104</v>
      </c>
      <c r="B6" s="25"/>
      <c r="C6" s="25"/>
      <c r="D6" s="25"/>
      <c r="E6" s="25"/>
    </row>
    <row r="7" spans="1:5" ht="18.75">
      <c r="A7" s="22"/>
      <c r="B7" s="23"/>
      <c r="C7" s="23"/>
      <c r="D7" s="23"/>
      <c r="E7" s="23"/>
    </row>
    <row r="8" spans="1:5" ht="47.25" customHeight="1">
      <c r="A8" s="2" t="s">
        <v>1</v>
      </c>
      <c r="B8" s="24" t="s">
        <v>3</v>
      </c>
      <c r="C8" s="2" t="s">
        <v>86</v>
      </c>
      <c r="D8" s="2" t="s">
        <v>85</v>
      </c>
      <c r="E8" s="2" t="s">
        <v>86</v>
      </c>
    </row>
    <row r="9" spans="1:5" ht="18" customHeight="1">
      <c r="A9" s="28" t="s">
        <v>87</v>
      </c>
      <c r="B9" s="31"/>
      <c r="C9" s="20">
        <v>220918</v>
      </c>
      <c r="D9" s="20">
        <f>SUM(D10:D13)</f>
        <v>23183</v>
      </c>
      <c r="E9" s="20">
        <f>C9+D9</f>
        <v>244101</v>
      </c>
    </row>
    <row r="10" spans="1:5" ht="50.25" customHeight="1">
      <c r="A10" s="8" t="s">
        <v>5</v>
      </c>
      <c r="B10" s="19" t="s">
        <v>4</v>
      </c>
      <c r="C10" s="18">
        <v>208847</v>
      </c>
      <c r="D10" s="18">
        <v>12306</v>
      </c>
      <c r="E10" s="18">
        <f aca="true" t="shared" si="0" ref="E10:E73">C10+D10</f>
        <v>221153</v>
      </c>
    </row>
    <row r="11" spans="1:5" ht="47.25" hidden="1">
      <c r="A11" s="8" t="s">
        <v>7</v>
      </c>
      <c r="B11" s="19" t="s">
        <v>11</v>
      </c>
      <c r="C11" s="18">
        <v>0</v>
      </c>
      <c r="D11" s="18"/>
      <c r="E11" s="18">
        <f t="shared" si="0"/>
        <v>0</v>
      </c>
    </row>
    <row r="12" spans="1:5" ht="47.25" hidden="1">
      <c r="A12" s="8" t="s">
        <v>8</v>
      </c>
      <c r="B12" s="19" t="s">
        <v>6</v>
      </c>
      <c r="C12" s="18">
        <v>0</v>
      </c>
      <c r="D12" s="18"/>
      <c r="E12" s="18">
        <f t="shared" si="0"/>
        <v>0</v>
      </c>
    </row>
    <row r="13" spans="1:5" ht="47.25">
      <c r="A13" s="8" t="s">
        <v>10</v>
      </c>
      <c r="B13" s="19" t="s">
        <v>9</v>
      </c>
      <c r="C13" s="18">
        <v>12071</v>
      </c>
      <c r="D13" s="18">
        <v>10877</v>
      </c>
      <c r="E13" s="18">
        <f t="shared" si="0"/>
        <v>22948</v>
      </c>
    </row>
    <row r="14" spans="1:5" ht="18.75" customHeight="1">
      <c r="A14" s="28" t="s">
        <v>101</v>
      </c>
      <c r="B14" s="31"/>
      <c r="C14" s="20">
        <v>87421</v>
      </c>
      <c r="D14" s="20">
        <f>SUM(D15:D18)</f>
        <v>12855</v>
      </c>
      <c r="E14" s="20">
        <f t="shared" si="0"/>
        <v>100276</v>
      </c>
    </row>
    <row r="15" spans="1:5" ht="47.25" customHeight="1">
      <c r="A15" s="8" t="s">
        <v>5</v>
      </c>
      <c r="B15" s="19" t="s">
        <v>4</v>
      </c>
      <c r="C15" s="18">
        <v>81048</v>
      </c>
      <c r="D15" s="18">
        <v>9300</v>
      </c>
      <c r="E15" s="18">
        <f t="shared" si="0"/>
        <v>90348</v>
      </c>
    </row>
    <row r="16" spans="1:5" ht="48.75" customHeight="1">
      <c r="A16" s="8" t="s">
        <v>7</v>
      </c>
      <c r="B16" s="19" t="s">
        <v>11</v>
      </c>
      <c r="C16" s="18">
        <v>3615</v>
      </c>
      <c r="D16" s="18">
        <v>650</v>
      </c>
      <c r="E16" s="18">
        <f t="shared" si="0"/>
        <v>4265</v>
      </c>
    </row>
    <row r="17" spans="1:5" ht="47.25" hidden="1">
      <c r="A17" s="8" t="s">
        <v>8</v>
      </c>
      <c r="B17" s="19" t="s">
        <v>6</v>
      </c>
      <c r="C17" s="18">
        <v>0</v>
      </c>
      <c r="D17" s="18"/>
      <c r="E17" s="18">
        <f t="shared" si="0"/>
        <v>0</v>
      </c>
    </row>
    <row r="18" spans="1:5" ht="47.25">
      <c r="A18" s="8" t="s">
        <v>10</v>
      </c>
      <c r="B18" s="19" t="s">
        <v>9</v>
      </c>
      <c r="C18" s="18">
        <v>2758</v>
      </c>
      <c r="D18" s="18">
        <v>2905</v>
      </c>
      <c r="E18" s="18">
        <f t="shared" si="0"/>
        <v>5663</v>
      </c>
    </row>
    <row r="19" spans="1:5" ht="18.75" customHeight="1">
      <c r="A19" s="28" t="s">
        <v>94</v>
      </c>
      <c r="B19" s="31"/>
      <c r="C19" s="20">
        <v>163646</v>
      </c>
      <c r="D19" s="20">
        <f>SUM(D20:D23)</f>
        <v>2821</v>
      </c>
      <c r="E19" s="20">
        <f t="shared" si="0"/>
        <v>166467</v>
      </c>
    </row>
    <row r="20" spans="1:5" ht="51.75" customHeight="1">
      <c r="A20" s="8" t="s">
        <v>5</v>
      </c>
      <c r="B20" s="19" t="s">
        <v>4</v>
      </c>
      <c r="C20" s="18">
        <v>129192</v>
      </c>
      <c r="D20" s="18">
        <v>1090</v>
      </c>
      <c r="E20" s="18">
        <f t="shared" si="0"/>
        <v>130282</v>
      </c>
    </row>
    <row r="21" spans="1:5" ht="50.25" customHeight="1">
      <c r="A21" s="8" t="s">
        <v>7</v>
      </c>
      <c r="B21" s="19" t="s">
        <v>11</v>
      </c>
      <c r="C21" s="18">
        <v>11149</v>
      </c>
      <c r="D21" s="18">
        <v>-200</v>
      </c>
      <c r="E21" s="18">
        <f t="shared" si="0"/>
        <v>10949</v>
      </c>
    </row>
    <row r="22" spans="1:5" ht="47.25" hidden="1">
      <c r="A22" s="8" t="s">
        <v>8</v>
      </c>
      <c r="B22" s="19" t="s">
        <v>6</v>
      </c>
      <c r="C22" s="18">
        <v>0</v>
      </c>
      <c r="D22" s="18"/>
      <c r="E22" s="18">
        <f t="shared" si="0"/>
        <v>0</v>
      </c>
    </row>
    <row r="23" spans="1:5" ht="47.25">
      <c r="A23" s="8" t="s">
        <v>10</v>
      </c>
      <c r="B23" s="19" t="s">
        <v>9</v>
      </c>
      <c r="C23" s="18">
        <v>23305</v>
      </c>
      <c r="D23" s="18">
        <v>1931</v>
      </c>
      <c r="E23" s="18">
        <f t="shared" si="0"/>
        <v>25236</v>
      </c>
    </row>
    <row r="24" spans="1:5" ht="22.5" customHeight="1">
      <c r="A24" s="28" t="s">
        <v>88</v>
      </c>
      <c r="B24" s="31"/>
      <c r="C24" s="20">
        <v>93671</v>
      </c>
      <c r="D24" s="20">
        <f>SUM(D25:D28)</f>
        <v>13200</v>
      </c>
      <c r="E24" s="20">
        <f t="shared" si="0"/>
        <v>106871</v>
      </c>
    </row>
    <row r="25" spans="1:5" ht="48.75" customHeight="1">
      <c r="A25" s="8" t="s">
        <v>5</v>
      </c>
      <c r="B25" s="19" t="s">
        <v>4</v>
      </c>
      <c r="C25" s="18">
        <v>86501</v>
      </c>
      <c r="D25" s="18">
        <v>13200</v>
      </c>
      <c r="E25" s="18">
        <f t="shared" si="0"/>
        <v>99701</v>
      </c>
    </row>
    <row r="26" spans="1:5" ht="47.25" hidden="1">
      <c r="A26" s="8" t="s">
        <v>7</v>
      </c>
      <c r="B26" s="19" t="s">
        <v>11</v>
      </c>
      <c r="C26" s="18">
        <v>0</v>
      </c>
      <c r="D26" s="18"/>
      <c r="E26" s="18">
        <f t="shared" si="0"/>
        <v>0</v>
      </c>
    </row>
    <row r="27" spans="1:5" ht="47.25" hidden="1">
      <c r="A27" s="8" t="s">
        <v>8</v>
      </c>
      <c r="B27" s="19" t="s">
        <v>6</v>
      </c>
      <c r="C27" s="18">
        <v>0</v>
      </c>
      <c r="D27" s="18"/>
      <c r="E27" s="18">
        <f t="shared" si="0"/>
        <v>0</v>
      </c>
    </row>
    <row r="28" spans="1:5" ht="51" customHeight="1">
      <c r="A28" s="8" t="s">
        <v>10</v>
      </c>
      <c r="B28" s="19" t="s">
        <v>9</v>
      </c>
      <c r="C28" s="18">
        <v>7170</v>
      </c>
      <c r="D28" s="18"/>
      <c r="E28" s="18">
        <f t="shared" si="0"/>
        <v>7170</v>
      </c>
    </row>
    <row r="29" spans="1:5" ht="19.5" customHeight="1">
      <c r="A29" s="28" t="s">
        <v>95</v>
      </c>
      <c r="B29" s="31"/>
      <c r="C29" s="20">
        <v>17</v>
      </c>
      <c r="D29" s="20">
        <f>SUM(D30:D33)</f>
        <v>1</v>
      </c>
      <c r="E29" s="20">
        <f t="shared" si="0"/>
        <v>18</v>
      </c>
    </row>
    <row r="30" spans="1:5" ht="51" customHeight="1" hidden="1">
      <c r="A30" s="8" t="s">
        <v>5</v>
      </c>
      <c r="B30" s="19" t="s">
        <v>4</v>
      </c>
      <c r="C30" s="18">
        <v>0</v>
      </c>
      <c r="D30" s="18"/>
      <c r="E30" s="18">
        <f t="shared" si="0"/>
        <v>0</v>
      </c>
    </row>
    <row r="31" spans="1:5" ht="47.25" customHeight="1" hidden="1">
      <c r="A31" s="8" t="s">
        <v>7</v>
      </c>
      <c r="B31" s="19" t="s">
        <v>11</v>
      </c>
      <c r="C31" s="18">
        <v>0</v>
      </c>
      <c r="D31" s="18"/>
      <c r="E31" s="18">
        <f t="shared" si="0"/>
        <v>0</v>
      </c>
    </row>
    <row r="32" spans="1:5" ht="2.25" customHeight="1" hidden="1">
      <c r="A32" s="8" t="s">
        <v>8</v>
      </c>
      <c r="B32" s="19" t="s">
        <v>6</v>
      </c>
      <c r="C32" s="18">
        <v>0</v>
      </c>
      <c r="D32" s="18"/>
      <c r="E32" s="18">
        <f t="shared" si="0"/>
        <v>0</v>
      </c>
    </row>
    <row r="33" spans="1:5" ht="49.5" customHeight="1">
      <c r="A33" s="8" t="s">
        <v>10</v>
      </c>
      <c r="B33" s="19" t="s">
        <v>9</v>
      </c>
      <c r="C33" s="18">
        <v>17</v>
      </c>
      <c r="D33" s="18">
        <v>1</v>
      </c>
      <c r="E33" s="18">
        <f t="shared" si="0"/>
        <v>18</v>
      </c>
    </row>
    <row r="34" spans="1:5" ht="21.75" customHeight="1">
      <c r="A34" s="28" t="s">
        <v>89</v>
      </c>
      <c r="B34" s="31"/>
      <c r="C34" s="20">
        <v>138168</v>
      </c>
      <c r="D34" s="20">
        <f>SUM(D35:D38)</f>
        <v>5473</v>
      </c>
      <c r="E34" s="20">
        <f t="shared" si="0"/>
        <v>143641</v>
      </c>
    </row>
    <row r="35" spans="1:5" ht="50.25" customHeight="1">
      <c r="A35" s="8" t="s">
        <v>5</v>
      </c>
      <c r="B35" s="19" t="s">
        <v>4</v>
      </c>
      <c r="C35" s="18">
        <v>135580</v>
      </c>
      <c r="D35" s="18">
        <v>4994</v>
      </c>
      <c r="E35" s="18">
        <f t="shared" si="0"/>
        <v>140574</v>
      </c>
    </row>
    <row r="36" spans="1:5" ht="48" customHeight="1">
      <c r="A36" s="8" t="s">
        <v>7</v>
      </c>
      <c r="B36" s="19" t="s">
        <v>11</v>
      </c>
      <c r="C36" s="18">
        <v>740</v>
      </c>
      <c r="D36" s="18">
        <v>40</v>
      </c>
      <c r="E36" s="18">
        <f t="shared" si="0"/>
        <v>780</v>
      </c>
    </row>
    <row r="37" spans="1:5" ht="47.25" hidden="1">
      <c r="A37" s="8" t="s">
        <v>8</v>
      </c>
      <c r="B37" s="19" t="s">
        <v>6</v>
      </c>
      <c r="C37" s="18">
        <v>0</v>
      </c>
      <c r="D37" s="18"/>
      <c r="E37" s="18">
        <f t="shared" si="0"/>
        <v>0</v>
      </c>
    </row>
    <row r="38" spans="1:5" ht="47.25">
      <c r="A38" s="8" t="s">
        <v>10</v>
      </c>
      <c r="B38" s="19" t="s">
        <v>9</v>
      </c>
      <c r="C38" s="18">
        <v>1848</v>
      </c>
      <c r="D38" s="18">
        <v>439</v>
      </c>
      <c r="E38" s="18">
        <f t="shared" si="0"/>
        <v>2287</v>
      </c>
    </row>
    <row r="39" spans="1:5" ht="33" customHeight="1">
      <c r="A39" s="28" t="s">
        <v>105</v>
      </c>
      <c r="B39" s="31"/>
      <c r="C39" s="20">
        <v>3500</v>
      </c>
      <c r="D39" s="20">
        <f>SUM(D40:D43)</f>
        <v>0</v>
      </c>
      <c r="E39" s="20">
        <f t="shared" si="0"/>
        <v>3500</v>
      </c>
    </row>
    <row r="40" spans="1:5" ht="51" customHeight="1">
      <c r="A40" s="8" t="s">
        <v>5</v>
      </c>
      <c r="B40" s="19" t="s">
        <v>4</v>
      </c>
      <c r="C40" s="18">
        <v>3500</v>
      </c>
      <c r="D40" s="18"/>
      <c r="E40" s="18">
        <f t="shared" si="0"/>
        <v>3500</v>
      </c>
    </row>
    <row r="41" spans="1:5" ht="47.25" hidden="1">
      <c r="A41" s="8" t="s">
        <v>7</v>
      </c>
      <c r="B41" s="19" t="s">
        <v>11</v>
      </c>
      <c r="C41" s="18">
        <v>0</v>
      </c>
      <c r="D41" s="18"/>
      <c r="E41" s="18">
        <f t="shared" si="0"/>
        <v>0</v>
      </c>
    </row>
    <row r="42" spans="1:5" ht="47.25" hidden="1">
      <c r="A42" s="8" t="s">
        <v>8</v>
      </c>
      <c r="B42" s="19" t="s">
        <v>6</v>
      </c>
      <c r="C42" s="18">
        <v>0</v>
      </c>
      <c r="D42" s="18"/>
      <c r="E42" s="18">
        <f t="shared" si="0"/>
        <v>0</v>
      </c>
    </row>
    <row r="43" spans="1:5" ht="47.25" hidden="1">
      <c r="A43" s="8" t="s">
        <v>10</v>
      </c>
      <c r="B43" s="19" t="s">
        <v>9</v>
      </c>
      <c r="C43" s="18">
        <v>0</v>
      </c>
      <c r="D43" s="18"/>
      <c r="E43" s="18">
        <f t="shared" si="0"/>
        <v>0</v>
      </c>
    </row>
    <row r="44" spans="1:5" ht="22.5" customHeight="1">
      <c r="A44" s="28" t="s">
        <v>90</v>
      </c>
      <c r="B44" s="31"/>
      <c r="C44" s="20">
        <v>3000</v>
      </c>
      <c r="D44" s="20">
        <f>SUM(D45:D48)</f>
        <v>0</v>
      </c>
      <c r="E44" s="20">
        <f t="shared" si="0"/>
        <v>3000</v>
      </c>
    </row>
    <row r="45" spans="1:5" ht="50.25" customHeight="1">
      <c r="A45" s="8" t="s">
        <v>5</v>
      </c>
      <c r="B45" s="19" t="s">
        <v>4</v>
      </c>
      <c r="C45" s="18">
        <v>400</v>
      </c>
      <c r="D45" s="18"/>
      <c r="E45" s="18">
        <f t="shared" si="0"/>
        <v>400</v>
      </c>
    </row>
    <row r="46" spans="1:5" ht="47.25" hidden="1">
      <c r="A46" s="8" t="s">
        <v>7</v>
      </c>
      <c r="B46" s="19" t="s">
        <v>11</v>
      </c>
      <c r="C46" s="18">
        <v>0</v>
      </c>
      <c r="D46" s="18"/>
      <c r="E46" s="18">
        <f t="shared" si="0"/>
        <v>0</v>
      </c>
    </row>
    <row r="47" spans="1:5" ht="47.25" hidden="1">
      <c r="A47" s="8" t="s">
        <v>8</v>
      </c>
      <c r="B47" s="19" t="s">
        <v>6</v>
      </c>
      <c r="C47" s="18">
        <v>0</v>
      </c>
      <c r="D47" s="18"/>
      <c r="E47" s="18">
        <f t="shared" si="0"/>
        <v>0</v>
      </c>
    </row>
    <row r="48" spans="1:5" ht="53.25" customHeight="1">
      <c r="A48" s="8" t="s">
        <v>10</v>
      </c>
      <c r="B48" s="19" t="s">
        <v>9</v>
      </c>
      <c r="C48" s="18">
        <v>2600</v>
      </c>
      <c r="D48" s="18"/>
      <c r="E48" s="18">
        <f t="shared" si="0"/>
        <v>2600</v>
      </c>
    </row>
    <row r="49" spans="1:5" ht="27" customHeight="1">
      <c r="A49" s="28" t="s">
        <v>102</v>
      </c>
      <c r="B49" s="31"/>
      <c r="C49" s="20">
        <v>2400</v>
      </c>
      <c r="D49" s="20">
        <f>SUM(D50:D53)</f>
        <v>0</v>
      </c>
      <c r="E49" s="20">
        <f t="shared" si="0"/>
        <v>2400</v>
      </c>
    </row>
    <row r="50" spans="1:5" ht="50.25" customHeight="1">
      <c r="A50" s="8" t="s">
        <v>5</v>
      </c>
      <c r="B50" s="19" t="s">
        <v>4</v>
      </c>
      <c r="C50" s="18">
        <v>2300</v>
      </c>
      <c r="D50" s="18"/>
      <c r="E50" s="18">
        <f t="shared" si="0"/>
        <v>2300</v>
      </c>
    </row>
    <row r="51" spans="1:5" ht="47.25" hidden="1">
      <c r="A51" s="8" t="s">
        <v>7</v>
      </c>
      <c r="B51" s="19" t="s">
        <v>11</v>
      </c>
      <c r="C51" s="18">
        <v>0</v>
      </c>
      <c r="D51" s="18"/>
      <c r="E51" s="18">
        <f t="shared" si="0"/>
        <v>0</v>
      </c>
    </row>
    <row r="52" spans="1:5" ht="47.25" hidden="1">
      <c r="A52" s="8" t="s">
        <v>8</v>
      </c>
      <c r="B52" s="19" t="s">
        <v>6</v>
      </c>
      <c r="C52" s="18">
        <v>0</v>
      </c>
      <c r="D52" s="18"/>
      <c r="E52" s="18">
        <f t="shared" si="0"/>
        <v>0</v>
      </c>
    </row>
    <row r="53" spans="1:5" ht="47.25">
      <c r="A53" s="8" t="s">
        <v>10</v>
      </c>
      <c r="B53" s="19" t="s">
        <v>9</v>
      </c>
      <c r="C53" s="18">
        <v>100</v>
      </c>
      <c r="D53" s="18"/>
      <c r="E53" s="18">
        <f t="shared" si="0"/>
        <v>100</v>
      </c>
    </row>
    <row r="54" spans="1:5" ht="39" customHeight="1">
      <c r="A54" s="28" t="s">
        <v>91</v>
      </c>
      <c r="B54" s="31"/>
      <c r="C54" s="20">
        <v>20</v>
      </c>
      <c r="D54" s="20">
        <f>SUM(D55:D58)</f>
        <v>0</v>
      </c>
      <c r="E54" s="20">
        <f t="shared" si="0"/>
        <v>20</v>
      </c>
    </row>
    <row r="55" spans="1:5" ht="48.75" customHeight="1">
      <c r="A55" s="8" t="s">
        <v>5</v>
      </c>
      <c r="B55" s="19" t="s">
        <v>4</v>
      </c>
      <c r="C55" s="18">
        <v>20</v>
      </c>
      <c r="D55" s="18"/>
      <c r="E55" s="18">
        <f t="shared" si="0"/>
        <v>20</v>
      </c>
    </row>
    <row r="56" spans="1:5" ht="50.25" customHeight="1" hidden="1">
      <c r="A56" s="8" t="s">
        <v>7</v>
      </c>
      <c r="B56" s="19" t="s">
        <v>11</v>
      </c>
      <c r="C56" s="18">
        <v>0</v>
      </c>
      <c r="D56" s="18"/>
      <c r="E56" s="18">
        <f t="shared" si="0"/>
        <v>0</v>
      </c>
    </row>
    <row r="57" spans="1:5" ht="47.25" hidden="1">
      <c r="A57" s="8" t="s">
        <v>8</v>
      </c>
      <c r="B57" s="19" t="s">
        <v>6</v>
      </c>
      <c r="C57" s="18">
        <v>0</v>
      </c>
      <c r="D57" s="18"/>
      <c r="E57" s="18">
        <f t="shared" si="0"/>
        <v>0</v>
      </c>
    </row>
    <row r="58" spans="1:5" ht="47.25" hidden="1">
      <c r="A58" s="8" t="s">
        <v>10</v>
      </c>
      <c r="B58" s="19" t="s">
        <v>9</v>
      </c>
      <c r="C58" s="18">
        <v>0</v>
      </c>
      <c r="D58" s="18"/>
      <c r="E58" s="18">
        <f t="shared" si="0"/>
        <v>0</v>
      </c>
    </row>
    <row r="59" spans="1:5" ht="30.75" customHeight="1">
      <c r="A59" s="28" t="s">
        <v>106</v>
      </c>
      <c r="B59" s="31"/>
      <c r="C59" s="20">
        <v>500</v>
      </c>
      <c r="D59" s="20">
        <f>SUM(D60:D64)</f>
        <v>0</v>
      </c>
      <c r="E59" s="20">
        <f t="shared" si="0"/>
        <v>500</v>
      </c>
    </row>
    <row r="60" spans="1:5" ht="63" hidden="1">
      <c r="A60" s="16" t="s">
        <v>96</v>
      </c>
      <c r="B60" s="3" t="s">
        <v>97</v>
      </c>
      <c r="C60" s="18">
        <v>0</v>
      </c>
      <c r="D60" s="18"/>
      <c r="E60" s="18">
        <f t="shared" si="0"/>
        <v>0</v>
      </c>
    </row>
    <row r="61" spans="1:5" ht="52.5" customHeight="1">
      <c r="A61" s="8" t="s">
        <v>5</v>
      </c>
      <c r="B61" s="19" t="s">
        <v>4</v>
      </c>
      <c r="C61" s="18">
        <v>390</v>
      </c>
      <c r="D61" s="18"/>
      <c r="E61" s="18">
        <f t="shared" si="0"/>
        <v>390</v>
      </c>
    </row>
    <row r="62" spans="1:5" ht="47.25" hidden="1">
      <c r="A62" s="8" t="s">
        <v>7</v>
      </c>
      <c r="B62" s="19" t="s">
        <v>11</v>
      </c>
      <c r="C62" s="18">
        <v>0</v>
      </c>
      <c r="D62" s="18"/>
      <c r="E62" s="18">
        <f t="shared" si="0"/>
        <v>0</v>
      </c>
    </row>
    <row r="63" spans="1:5" ht="47.25" hidden="1">
      <c r="A63" s="8" t="s">
        <v>8</v>
      </c>
      <c r="B63" s="19" t="s">
        <v>6</v>
      </c>
      <c r="C63" s="18">
        <v>0</v>
      </c>
      <c r="D63" s="18"/>
      <c r="E63" s="18">
        <f t="shared" si="0"/>
        <v>0</v>
      </c>
    </row>
    <row r="64" spans="1:5" ht="47.25">
      <c r="A64" s="8" t="s">
        <v>10</v>
      </c>
      <c r="B64" s="19" t="s">
        <v>9</v>
      </c>
      <c r="C64" s="18">
        <v>110</v>
      </c>
      <c r="D64" s="18"/>
      <c r="E64" s="18">
        <f t="shared" si="0"/>
        <v>110</v>
      </c>
    </row>
    <row r="65" spans="1:5" ht="19.5" customHeight="1">
      <c r="A65" s="28" t="s">
        <v>98</v>
      </c>
      <c r="B65" s="31"/>
      <c r="C65" s="20">
        <v>1288</v>
      </c>
      <c r="D65" s="20">
        <f>SUM(D66:D69)</f>
        <v>0</v>
      </c>
      <c r="E65" s="20">
        <f t="shared" si="0"/>
        <v>1288</v>
      </c>
    </row>
    <row r="66" spans="1:5" ht="50.25" customHeight="1">
      <c r="A66" s="8" t="s">
        <v>5</v>
      </c>
      <c r="B66" s="19" t="s">
        <v>4</v>
      </c>
      <c r="C66" s="18">
        <v>773</v>
      </c>
      <c r="D66" s="18"/>
      <c r="E66" s="18">
        <f t="shared" si="0"/>
        <v>773</v>
      </c>
    </row>
    <row r="67" spans="1:5" ht="47.25" hidden="1">
      <c r="A67" s="8" t="s">
        <v>7</v>
      </c>
      <c r="B67" s="19" t="s">
        <v>11</v>
      </c>
      <c r="C67" s="18">
        <v>0</v>
      </c>
      <c r="D67" s="18"/>
      <c r="E67" s="18">
        <f t="shared" si="0"/>
        <v>0</v>
      </c>
    </row>
    <row r="68" spans="1:5" ht="47.25" hidden="1">
      <c r="A68" s="8" t="s">
        <v>8</v>
      </c>
      <c r="B68" s="19" t="s">
        <v>6</v>
      </c>
      <c r="C68" s="18">
        <v>0</v>
      </c>
      <c r="D68" s="18"/>
      <c r="E68" s="18">
        <f t="shared" si="0"/>
        <v>0</v>
      </c>
    </row>
    <row r="69" spans="1:5" ht="47.25">
      <c r="A69" s="8" t="s">
        <v>10</v>
      </c>
      <c r="B69" s="19" t="s">
        <v>9</v>
      </c>
      <c r="C69" s="18">
        <v>515</v>
      </c>
      <c r="D69" s="18"/>
      <c r="E69" s="18">
        <f t="shared" si="0"/>
        <v>515</v>
      </c>
    </row>
    <row r="70" spans="1:5" ht="15.75" hidden="1">
      <c r="A70" s="28" t="s">
        <v>92</v>
      </c>
      <c r="B70" s="31"/>
      <c r="C70" s="20">
        <v>0</v>
      </c>
      <c r="D70" s="20">
        <f>SUM(D71:D74)</f>
        <v>0</v>
      </c>
      <c r="E70" s="20">
        <f t="shared" si="0"/>
        <v>0</v>
      </c>
    </row>
    <row r="71" spans="1:5" ht="47.25" hidden="1">
      <c r="A71" s="8" t="s">
        <v>5</v>
      </c>
      <c r="B71" s="19" t="s">
        <v>4</v>
      </c>
      <c r="C71" s="18">
        <v>0</v>
      </c>
      <c r="D71" s="18"/>
      <c r="E71" s="18">
        <f t="shared" si="0"/>
        <v>0</v>
      </c>
    </row>
    <row r="72" spans="1:5" ht="47.25" hidden="1">
      <c r="A72" s="8" t="s">
        <v>7</v>
      </c>
      <c r="B72" s="19" t="s">
        <v>11</v>
      </c>
      <c r="C72" s="18">
        <v>0</v>
      </c>
      <c r="D72" s="18"/>
      <c r="E72" s="18">
        <f t="shared" si="0"/>
        <v>0</v>
      </c>
    </row>
    <row r="73" spans="1:5" ht="47.25" hidden="1">
      <c r="A73" s="8" t="s">
        <v>8</v>
      </c>
      <c r="B73" s="19" t="s">
        <v>6</v>
      </c>
      <c r="C73" s="18">
        <v>0</v>
      </c>
      <c r="D73" s="18"/>
      <c r="E73" s="18">
        <f t="shared" si="0"/>
        <v>0</v>
      </c>
    </row>
    <row r="74" spans="1:5" ht="47.25" hidden="1">
      <c r="A74" s="8" t="s">
        <v>10</v>
      </c>
      <c r="B74" s="19" t="s">
        <v>9</v>
      </c>
      <c r="C74" s="18">
        <v>0</v>
      </c>
      <c r="D74" s="18"/>
      <c r="E74" s="18">
        <f aca="true" t="shared" si="1" ref="E74:E89">C74+D74</f>
        <v>0</v>
      </c>
    </row>
    <row r="75" spans="1:5" ht="50.25" customHeight="1">
      <c r="A75" s="28" t="s">
        <v>111</v>
      </c>
      <c r="B75" s="29"/>
      <c r="C75" s="20">
        <v>400</v>
      </c>
      <c r="D75" s="20">
        <f>D76</f>
        <v>0</v>
      </c>
      <c r="E75" s="20">
        <f t="shared" si="1"/>
        <v>400</v>
      </c>
    </row>
    <row r="76" spans="1:5" ht="48.75" customHeight="1">
      <c r="A76" s="8" t="s">
        <v>5</v>
      </c>
      <c r="B76" s="19" t="s">
        <v>4</v>
      </c>
      <c r="C76" s="18">
        <v>400</v>
      </c>
      <c r="D76" s="18"/>
      <c r="E76" s="18">
        <f t="shared" si="1"/>
        <v>400</v>
      </c>
    </row>
    <row r="77" spans="1:5" ht="15.75">
      <c r="A77" s="28" t="s">
        <v>93</v>
      </c>
      <c r="B77" s="31"/>
      <c r="C77" s="20">
        <v>10000</v>
      </c>
      <c r="D77" s="20">
        <f>SUM(D78:D81)</f>
        <v>0</v>
      </c>
      <c r="E77" s="20">
        <f t="shared" si="1"/>
        <v>10000</v>
      </c>
    </row>
    <row r="78" spans="1:5" ht="47.25">
      <c r="A78" s="8" t="s">
        <v>5</v>
      </c>
      <c r="B78" s="19" t="s">
        <v>4</v>
      </c>
      <c r="C78" s="18">
        <v>10000</v>
      </c>
      <c r="D78" s="18">
        <v>-2600</v>
      </c>
      <c r="E78" s="18">
        <f t="shared" si="1"/>
        <v>7400</v>
      </c>
    </row>
    <row r="79" spans="1:5" ht="47.25" hidden="1">
      <c r="A79" s="8" t="s">
        <v>7</v>
      </c>
      <c r="B79" s="19" t="s">
        <v>11</v>
      </c>
      <c r="C79" s="18">
        <v>0</v>
      </c>
      <c r="D79" s="18"/>
      <c r="E79" s="18">
        <f t="shared" si="1"/>
        <v>0</v>
      </c>
    </row>
    <row r="80" spans="1:5" ht="47.25" hidden="1">
      <c r="A80" s="8" t="s">
        <v>8</v>
      </c>
      <c r="B80" s="19" t="s">
        <v>6</v>
      </c>
      <c r="C80" s="18">
        <v>0</v>
      </c>
      <c r="D80" s="18"/>
      <c r="E80" s="18">
        <f t="shared" si="1"/>
        <v>0</v>
      </c>
    </row>
    <row r="81" spans="1:5" ht="47.25">
      <c r="A81" s="8" t="s">
        <v>10</v>
      </c>
      <c r="B81" s="19" t="s">
        <v>9</v>
      </c>
      <c r="C81" s="18">
        <v>0</v>
      </c>
      <c r="D81" s="18">
        <v>2600</v>
      </c>
      <c r="E81" s="18">
        <f t="shared" si="1"/>
        <v>2600</v>
      </c>
    </row>
    <row r="82" spans="1:5" ht="33" customHeight="1">
      <c r="A82" s="28" t="s">
        <v>100</v>
      </c>
      <c r="B82" s="29"/>
      <c r="C82" s="20">
        <v>700</v>
      </c>
      <c r="D82" s="20">
        <f>SUM(D83:D86)</f>
        <v>0</v>
      </c>
      <c r="E82" s="20">
        <f t="shared" si="1"/>
        <v>700</v>
      </c>
    </row>
    <row r="83" spans="1:5" ht="51" customHeight="1">
      <c r="A83" s="8" t="s">
        <v>5</v>
      </c>
      <c r="B83" s="19" t="s">
        <v>4</v>
      </c>
      <c r="C83" s="18">
        <v>700</v>
      </c>
      <c r="D83" s="18"/>
      <c r="E83" s="18">
        <f t="shared" si="1"/>
        <v>700</v>
      </c>
    </row>
    <row r="84" spans="1:5" ht="49.5" customHeight="1" hidden="1">
      <c r="A84" s="8" t="s">
        <v>7</v>
      </c>
      <c r="B84" s="19" t="s">
        <v>11</v>
      </c>
      <c r="C84" s="18">
        <v>0</v>
      </c>
      <c r="D84" s="18"/>
      <c r="E84" s="18">
        <f t="shared" si="1"/>
        <v>0</v>
      </c>
    </row>
    <row r="85" spans="1:5" ht="51.75" customHeight="1" hidden="1">
      <c r="A85" s="8" t="s">
        <v>8</v>
      </c>
      <c r="B85" s="19" t="s">
        <v>6</v>
      </c>
      <c r="C85" s="18">
        <v>0</v>
      </c>
      <c r="D85" s="18"/>
      <c r="E85" s="18">
        <f t="shared" si="1"/>
        <v>0</v>
      </c>
    </row>
    <row r="86" spans="1:5" ht="48" customHeight="1" hidden="1">
      <c r="A86" s="8" t="s">
        <v>10</v>
      </c>
      <c r="B86" s="19" t="s">
        <v>9</v>
      </c>
      <c r="C86" s="18">
        <v>0</v>
      </c>
      <c r="D86" s="18"/>
      <c r="E86" s="18">
        <f t="shared" si="1"/>
        <v>0</v>
      </c>
    </row>
    <row r="87" spans="1:5" ht="30.75" customHeight="1">
      <c r="A87" s="28" t="s">
        <v>107</v>
      </c>
      <c r="B87" s="29"/>
      <c r="C87" s="20">
        <v>283</v>
      </c>
      <c r="D87" s="20">
        <f>D88</f>
        <v>-1</v>
      </c>
      <c r="E87" s="20">
        <f t="shared" si="1"/>
        <v>282</v>
      </c>
    </row>
    <row r="88" spans="1:5" ht="48" customHeight="1">
      <c r="A88" s="8" t="s">
        <v>10</v>
      </c>
      <c r="B88" s="19" t="s">
        <v>9</v>
      </c>
      <c r="C88" s="18">
        <v>283</v>
      </c>
      <c r="D88" s="18">
        <v>-1</v>
      </c>
      <c r="E88" s="18">
        <f t="shared" si="1"/>
        <v>282</v>
      </c>
    </row>
    <row r="89" spans="1:5" s="7" customFormat="1" ht="19.5" customHeight="1">
      <c r="A89" s="30" t="s">
        <v>0</v>
      </c>
      <c r="B89" s="30"/>
      <c r="C89" s="21">
        <v>725932</v>
      </c>
      <c r="D89" s="21">
        <f>D9+D14+D19+D24+D34+D39+D44+D49+D54+D59+D65+D70+D75+D77+D82+D29+D87</f>
        <v>57532</v>
      </c>
      <c r="E89" s="21">
        <f t="shared" si="1"/>
        <v>783464</v>
      </c>
    </row>
    <row r="90" ht="15.75">
      <c r="D90" s="4" t="s">
        <v>49</v>
      </c>
    </row>
    <row r="93" spans="3:4" ht="15.75">
      <c r="C93" s="4" t="s">
        <v>108</v>
      </c>
      <c r="D93" s="4">
        <v>13200</v>
      </c>
    </row>
    <row r="94" spans="3:4" ht="15.75">
      <c r="C94" s="4" t="s">
        <v>109</v>
      </c>
      <c r="D94" s="4">
        <v>44332</v>
      </c>
    </row>
    <row r="98" spans="3:4" ht="15.75">
      <c r="C98" s="4" t="s">
        <v>110</v>
      </c>
      <c r="D98" s="4">
        <f>SUM(D93:D97)</f>
        <v>57532</v>
      </c>
    </row>
  </sheetData>
  <mergeCells count="22">
    <mergeCell ref="A82:B82"/>
    <mergeCell ref="A29:B29"/>
    <mergeCell ref="A54:B54"/>
    <mergeCell ref="A59:B59"/>
    <mergeCell ref="A65:B65"/>
    <mergeCell ref="A70:B70"/>
    <mergeCell ref="A75:B75"/>
    <mergeCell ref="A34:B34"/>
    <mergeCell ref="A1:E1"/>
    <mergeCell ref="A2:E2"/>
    <mergeCell ref="A3:E3"/>
    <mergeCell ref="A6:E6"/>
    <mergeCell ref="A87:B87"/>
    <mergeCell ref="A89:B89"/>
    <mergeCell ref="A9:B9"/>
    <mergeCell ref="A14:B14"/>
    <mergeCell ref="A19:B19"/>
    <mergeCell ref="A24:B24"/>
    <mergeCell ref="A49:B49"/>
    <mergeCell ref="A77:B77"/>
    <mergeCell ref="A39:B39"/>
    <mergeCell ref="A44:B44"/>
  </mergeCells>
  <printOptions horizontalCentered="1"/>
  <pageMargins left="0.61" right="0.1968503937007874" top="0.6" bottom="0.35" header="0.31496062992125984" footer="0.26"/>
  <pageSetup horizontalDpi="600" verticalDpi="600" orientation="portrait" paperSize="9" scale="98" r:id="rId1"/>
  <headerFooter alignWithMargins="0">
    <oddHeader>&amp;C&amp;P</oddHead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2008-09-17T18:12:49Z</cp:lastPrinted>
  <dcterms:created xsi:type="dcterms:W3CDTF">2004-11-16T05:58:34Z</dcterms:created>
  <dcterms:modified xsi:type="dcterms:W3CDTF">2008-10-06T05:26:29Z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