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<sst xmlns="http://schemas.openxmlformats.org/spreadsheetml/2006/main" count="58" uniqueCount="40">
  <si>
    <t>РАСПРЕДЕЛЕНИЕ</t>
  </si>
  <si>
    <t>Наименование</t>
  </si>
  <si>
    <t>План (тыс. руб.)   2009 год</t>
  </si>
  <si>
    <t>План (тыс. руб.)   2010 год</t>
  </si>
  <si>
    <t>План (тыс. руб.)   2011 год</t>
  </si>
  <si>
    <t>городской округ г. Рыбинск</t>
  </si>
  <si>
    <t>Рыбинский муниципальный район</t>
  </si>
  <si>
    <t>Ростовский муниципальный район</t>
  </si>
  <si>
    <t>городской округ г. Переславль-Залесский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</si>
  <si>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</si>
  <si>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</si>
  <si>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</si>
  <si>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</si>
  <si>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</si>
  <si>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</si>
  <si>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</si>
  <si>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</si>
  <si>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</si>
  <si>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</si>
  <si>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</si>
  <si>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</si>
  <si>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</si>
  <si>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</si>
  <si>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</si>
  <si>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</si>
  <si>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 xml:space="preserve"> дотации на выравнивание бюджетной обеспеченности  </t>
  </si>
  <si>
    <t>Всего</t>
  </si>
  <si>
    <t>на 2009 год и на плановый период 2010 и 2011 годов</t>
  </si>
  <si>
    <t>2009 год (тыс. руб.)</t>
  </si>
  <si>
    <t xml:space="preserve">2010 год (тыс. руб.)   </t>
  </si>
  <si>
    <t xml:space="preserve">2011 год (тыс. руб.)   </t>
  </si>
  <si>
    <t xml:space="preserve">в том числе дотация для обеспечения сбалансиро-ванности бюджетов </t>
  </si>
  <si>
    <t>в том числе дотация для обеспечения сбалансиро-ванности бюджетов</t>
  </si>
  <si>
    <t>поправки</t>
  </si>
  <si>
    <t>Приложение 10</t>
  </si>
  <si>
    <t xml:space="preserve">к Закону Ярославской области </t>
  </si>
  <si>
    <t>муниципальных районов (городских округов) Ярославской области                                                                                                         (в том числе дотации на обеспечение сбалансированности бюджетов                                                                                           муниципальных районов (городских округов) Ярославской области)</t>
  </si>
  <si>
    <t xml:space="preserve">в том числе дотации на обеспечение сбалансиро-ванности бюджетов </t>
  </si>
  <si>
    <t>в том числе дотации на обеспечение сбалансиро-ванности бюджетов</t>
  </si>
  <si>
    <t>от 08.12.2008 № 59-з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</si>
</sst>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A4" sqref="A4"/>
    </sheetView>
  </sheetViews>
  <sheetFormatPr defaultColWidth="9.140625" defaultRowHeight="12.75"/>
  <cols>
    <col min="1" max="1" width="43.00390625" style="0" bestFit="1" customWidth="1"/>
    <col min="2" max="2" width="11.7109375" style="0" hidden="1" customWidth="1"/>
    <col min="3" max="3" width="20.57421875" style="0" hidden="1" customWidth="1"/>
    <col min="4" max="6" width="14.8515625" style="0" hidden="1" customWidth="1"/>
    <col min="7" max="8" width="14.8515625" style="0" customWidth="1"/>
    <col min="9" max="9" width="11.7109375" style="0" hidden="1" customWidth="1"/>
    <col min="10" max="10" width="15.7109375" style="0" hidden="1" customWidth="1"/>
    <col min="11" max="11" width="14.8515625" style="0" hidden="1" customWidth="1"/>
    <col min="12" max="12" width="12.140625" style="0" hidden="1" customWidth="1"/>
    <col min="13" max="13" width="14.8515625" style="0" hidden="1" customWidth="1"/>
    <col min="14" max="14" width="12.140625" style="0" customWidth="1"/>
    <col min="15" max="15" width="14.8515625" style="0" customWidth="1"/>
    <col min="16" max="16" width="11.7109375" style="0" hidden="1" customWidth="1"/>
    <col min="17" max="17" width="15.7109375" style="0" hidden="1" customWidth="1"/>
    <col min="18" max="18" width="14.8515625" style="0" hidden="1" customWidth="1"/>
    <col min="19" max="20" width="12.7109375" style="0" hidden="1" customWidth="1"/>
    <col min="21" max="21" width="12.7109375" style="0" customWidth="1"/>
    <col min="22" max="22" width="14.7109375" style="0" customWidth="1"/>
  </cols>
  <sheetData>
    <row r="1" spans="1:22" s="1" customFormat="1" ht="15.7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15.75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5.75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="1" customFormat="1" ht="12.75"/>
    <row r="5" s="1" customFormat="1" ht="12.75"/>
    <row r="6" spans="1:22" s="1" customFormat="1" ht="18.75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" customFormat="1" ht="24.75" customHeight="1">
      <c r="A7" s="8" t="s">
        <v>25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1" customFormat="1" ht="55.5" customHeight="1">
      <c r="A8" s="8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" customFormat="1" ht="18.75">
      <c r="A9" s="7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="1" customFormat="1" ht="12.75"/>
    <row r="11" spans="1:22" s="1" customFormat="1" ht="32.25" customHeight="1">
      <c r="A11" s="10" t="s">
        <v>1</v>
      </c>
      <c r="B11" s="14" t="s">
        <v>28</v>
      </c>
      <c r="C11" s="14"/>
      <c r="D11" s="14"/>
      <c r="E11" s="6" t="s">
        <v>33</v>
      </c>
      <c r="F11" s="6"/>
      <c r="G11" s="12" t="s">
        <v>28</v>
      </c>
      <c r="H11" s="13"/>
      <c r="I11" s="12" t="s">
        <v>29</v>
      </c>
      <c r="J11" s="15"/>
      <c r="K11" s="13"/>
      <c r="L11" s="6" t="s">
        <v>33</v>
      </c>
      <c r="M11" s="6"/>
      <c r="N11" s="12" t="s">
        <v>29</v>
      </c>
      <c r="O11" s="13"/>
      <c r="P11" s="14" t="s">
        <v>30</v>
      </c>
      <c r="Q11" s="14"/>
      <c r="R11" s="14"/>
      <c r="S11" s="6" t="s">
        <v>33</v>
      </c>
      <c r="T11" s="6"/>
      <c r="U11" s="14" t="s">
        <v>30</v>
      </c>
      <c r="V11" s="14"/>
    </row>
    <row r="12" spans="1:22" s="1" customFormat="1" ht="110.25">
      <c r="A12" s="11"/>
      <c r="B12" s="2" t="s">
        <v>26</v>
      </c>
      <c r="C12" s="2" t="s">
        <v>2</v>
      </c>
      <c r="D12" s="2" t="s">
        <v>31</v>
      </c>
      <c r="E12" s="2" t="s">
        <v>26</v>
      </c>
      <c r="F12" s="2" t="s">
        <v>31</v>
      </c>
      <c r="G12" s="2" t="s">
        <v>26</v>
      </c>
      <c r="H12" s="2" t="s">
        <v>37</v>
      </c>
      <c r="I12" s="2" t="s">
        <v>26</v>
      </c>
      <c r="J12" s="2" t="s">
        <v>3</v>
      </c>
      <c r="K12" s="2" t="s">
        <v>32</v>
      </c>
      <c r="L12" s="2" t="s">
        <v>26</v>
      </c>
      <c r="M12" s="2" t="s">
        <v>31</v>
      </c>
      <c r="N12" s="2" t="s">
        <v>26</v>
      </c>
      <c r="O12" s="2" t="s">
        <v>38</v>
      </c>
      <c r="P12" s="2" t="s">
        <v>26</v>
      </c>
      <c r="Q12" s="2" t="s">
        <v>4</v>
      </c>
      <c r="R12" s="2" t="s">
        <v>31</v>
      </c>
      <c r="S12" s="2" t="s">
        <v>26</v>
      </c>
      <c r="T12" s="2" t="s">
        <v>31</v>
      </c>
      <c r="U12" s="2" t="s">
        <v>26</v>
      </c>
      <c r="V12" s="2" t="s">
        <v>37</v>
      </c>
    </row>
    <row r="13" spans="1:22" s="1" customFormat="1" ht="15.75">
      <c r="A13" s="3" t="s">
        <v>5</v>
      </c>
      <c r="B13" s="4">
        <f>C13+D13</f>
        <v>356076</v>
      </c>
      <c r="C13" s="4">
        <v>354897</v>
      </c>
      <c r="D13" s="4">
        <v>1179</v>
      </c>
      <c r="E13" s="4">
        <v>-242670</v>
      </c>
      <c r="F13" s="4">
        <v>-1179</v>
      </c>
      <c r="G13" s="4">
        <f>B13+E13</f>
        <v>113406</v>
      </c>
      <c r="H13" s="4">
        <f>F13+D13</f>
        <v>0</v>
      </c>
      <c r="I13" s="4">
        <f>J13+K13</f>
        <v>250161</v>
      </c>
      <c r="J13" s="4">
        <v>250161</v>
      </c>
      <c r="K13" s="4"/>
      <c r="L13" s="4">
        <v>-176166</v>
      </c>
      <c r="M13" s="4">
        <v>0</v>
      </c>
      <c r="N13" s="4">
        <f>I13+L13</f>
        <v>73995</v>
      </c>
      <c r="O13" s="4">
        <f>M13+K13</f>
        <v>0</v>
      </c>
      <c r="P13" s="4">
        <f>Q13+R13</f>
        <v>282223</v>
      </c>
      <c r="Q13" s="4">
        <v>282223</v>
      </c>
      <c r="R13" s="4"/>
      <c r="S13" s="4">
        <v>-179509</v>
      </c>
      <c r="T13" s="4">
        <v>0</v>
      </c>
      <c r="U13" s="4">
        <f>P13+S13</f>
        <v>102714</v>
      </c>
      <c r="V13" s="4">
        <f>T13+R13</f>
        <v>0</v>
      </c>
    </row>
    <row r="14" spans="1:22" s="1" customFormat="1" ht="15.75">
      <c r="A14" s="3" t="s">
        <v>6</v>
      </c>
      <c r="B14" s="4">
        <f aca="true" t="shared" si="0" ref="B14:B31">C14+D14</f>
        <v>249864</v>
      </c>
      <c r="C14" s="4">
        <v>198793</v>
      </c>
      <c r="D14" s="4">
        <v>51071</v>
      </c>
      <c r="E14" s="4">
        <v>-51467</v>
      </c>
      <c r="F14" s="4">
        <v>-12228</v>
      </c>
      <c r="G14" s="4">
        <f aca="true" t="shared" si="1" ref="G14:G32">B14+E14</f>
        <v>198397</v>
      </c>
      <c r="H14" s="4">
        <f aca="true" t="shared" si="2" ref="H14:H32">F14+D14</f>
        <v>38843</v>
      </c>
      <c r="I14" s="4">
        <f aca="true" t="shared" si="3" ref="I14:I31">J14+K14</f>
        <v>283448</v>
      </c>
      <c r="J14" s="4">
        <v>239804</v>
      </c>
      <c r="K14" s="4">
        <v>43644</v>
      </c>
      <c r="L14" s="4">
        <v>-78878</v>
      </c>
      <c r="M14" s="4">
        <v>-34080</v>
      </c>
      <c r="N14" s="4">
        <f aca="true" t="shared" si="4" ref="N14:N32">I14+L14</f>
        <v>204570</v>
      </c>
      <c r="O14" s="4">
        <f aca="true" t="shared" si="5" ref="O14:O32">M14+K14</f>
        <v>9564</v>
      </c>
      <c r="P14" s="4">
        <f aca="true" t="shared" si="6" ref="P14:P31">Q14+R14</f>
        <v>311521</v>
      </c>
      <c r="Q14" s="4">
        <v>263921</v>
      </c>
      <c r="R14" s="4">
        <v>47600</v>
      </c>
      <c r="S14" s="4">
        <v>-85026</v>
      </c>
      <c r="T14" s="4">
        <v>-38468</v>
      </c>
      <c r="U14" s="4">
        <f aca="true" t="shared" si="7" ref="U14:U32">P14+S14</f>
        <v>226495</v>
      </c>
      <c r="V14" s="4">
        <f aca="true" t="shared" si="8" ref="V14:V32">T14+R14</f>
        <v>9132</v>
      </c>
    </row>
    <row r="15" spans="1:22" s="5" customFormat="1" ht="15.75">
      <c r="A15" s="3" t="s">
        <v>7</v>
      </c>
      <c r="B15" s="4">
        <f t="shared" si="0"/>
        <v>343842</v>
      </c>
      <c r="C15" s="4">
        <v>271937</v>
      </c>
      <c r="D15" s="4">
        <v>71905</v>
      </c>
      <c r="E15" s="4">
        <v>-123967</v>
      </c>
      <c r="F15" s="4">
        <v>-37553</v>
      </c>
      <c r="G15" s="4">
        <f t="shared" si="1"/>
        <v>219875</v>
      </c>
      <c r="H15" s="4">
        <f t="shared" si="2"/>
        <v>34352</v>
      </c>
      <c r="I15" s="4">
        <f t="shared" si="3"/>
        <v>383215</v>
      </c>
      <c r="J15" s="4">
        <v>329493</v>
      </c>
      <c r="K15" s="4">
        <v>53722</v>
      </c>
      <c r="L15" s="4">
        <v>-146590</v>
      </c>
      <c r="M15" s="4">
        <v>-53722</v>
      </c>
      <c r="N15" s="4">
        <f t="shared" si="4"/>
        <v>236625</v>
      </c>
      <c r="O15" s="4">
        <f t="shared" si="5"/>
        <v>0</v>
      </c>
      <c r="P15" s="4">
        <f t="shared" si="6"/>
        <v>421247</v>
      </c>
      <c r="Q15" s="4">
        <v>365262</v>
      </c>
      <c r="R15" s="4">
        <v>55985</v>
      </c>
      <c r="S15" s="4">
        <v>-151688</v>
      </c>
      <c r="T15" s="4">
        <v>-55985</v>
      </c>
      <c r="U15" s="4">
        <f t="shared" si="7"/>
        <v>269559</v>
      </c>
      <c r="V15" s="4">
        <f t="shared" si="8"/>
        <v>0</v>
      </c>
    </row>
    <row r="16" spans="1:22" s="1" customFormat="1" ht="15.75">
      <c r="A16" s="3" t="s">
        <v>8</v>
      </c>
      <c r="B16" s="4">
        <f t="shared" si="0"/>
        <v>46127</v>
      </c>
      <c r="C16" s="4">
        <v>24437</v>
      </c>
      <c r="D16" s="4">
        <v>21690</v>
      </c>
      <c r="E16" s="4">
        <v>11868</v>
      </c>
      <c r="F16" s="4">
        <v>-8861</v>
      </c>
      <c r="G16" s="4">
        <f t="shared" si="1"/>
        <v>57995</v>
      </c>
      <c r="H16" s="4">
        <f t="shared" si="2"/>
        <v>12829</v>
      </c>
      <c r="I16" s="4">
        <f t="shared" si="3"/>
        <v>19729</v>
      </c>
      <c r="J16" s="4">
        <v>19729</v>
      </c>
      <c r="K16" s="4"/>
      <c r="L16" s="4">
        <v>-5361</v>
      </c>
      <c r="M16" s="4">
        <v>0</v>
      </c>
      <c r="N16" s="4">
        <f t="shared" si="4"/>
        <v>14368</v>
      </c>
      <c r="O16" s="4">
        <f t="shared" si="5"/>
        <v>0</v>
      </c>
      <c r="P16" s="4">
        <f t="shared" si="6"/>
        <v>15545</v>
      </c>
      <c r="Q16" s="4">
        <v>15545</v>
      </c>
      <c r="R16" s="4"/>
      <c r="S16" s="4">
        <v>-3293</v>
      </c>
      <c r="T16" s="4">
        <v>0</v>
      </c>
      <c r="U16" s="4">
        <f t="shared" si="7"/>
        <v>12252</v>
      </c>
      <c r="V16" s="4">
        <f t="shared" si="8"/>
        <v>0</v>
      </c>
    </row>
    <row r="17" spans="1:22" s="1" customFormat="1" ht="15.75" customHeight="1">
      <c r="A17" s="3" t="s">
        <v>9</v>
      </c>
      <c r="B17" s="4">
        <f t="shared" si="0"/>
        <v>377870</v>
      </c>
      <c r="C17" s="4">
        <v>279390</v>
      </c>
      <c r="D17" s="4">
        <v>98480</v>
      </c>
      <c r="E17" s="4">
        <v>-199336</v>
      </c>
      <c r="F17" s="4">
        <v>-58089</v>
      </c>
      <c r="G17" s="4">
        <f t="shared" si="1"/>
        <v>178534</v>
      </c>
      <c r="H17" s="4">
        <f t="shared" si="2"/>
        <v>40391</v>
      </c>
      <c r="I17" s="4">
        <f t="shared" si="3"/>
        <v>408017</v>
      </c>
      <c r="J17" s="4">
        <v>339146</v>
      </c>
      <c r="K17" s="4">
        <v>68871</v>
      </c>
      <c r="L17" s="4">
        <v>-222499</v>
      </c>
      <c r="M17" s="4">
        <v>-66733</v>
      </c>
      <c r="N17" s="4">
        <f t="shared" si="4"/>
        <v>185518</v>
      </c>
      <c r="O17" s="4">
        <f t="shared" si="5"/>
        <v>2138</v>
      </c>
      <c r="P17" s="4">
        <f t="shared" si="6"/>
        <v>446239</v>
      </c>
      <c r="Q17" s="4">
        <v>370781</v>
      </c>
      <c r="R17" s="4">
        <v>75458</v>
      </c>
      <c r="S17" s="4">
        <v>-240473</v>
      </c>
      <c r="T17" s="4">
        <v>-73171</v>
      </c>
      <c r="U17" s="4">
        <f t="shared" si="7"/>
        <v>205766</v>
      </c>
      <c r="V17" s="4">
        <f t="shared" si="8"/>
        <v>2287</v>
      </c>
    </row>
    <row r="18" spans="1:22" s="1" customFormat="1" ht="15.75">
      <c r="A18" s="3" t="s">
        <v>10</v>
      </c>
      <c r="B18" s="4">
        <f t="shared" si="0"/>
        <v>354255</v>
      </c>
      <c r="C18" s="4">
        <v>264010</v>
      </c>
      <c r="D18" s="4">
        <v>90245</v>
      </c>
      <c r="E18" s="4">
        <v>-92038</v>
      </c>
      <c r="F18" s="4">
        <v>-31039</v>
      </c>
      <c r="G18" s="4">
        <f t="shared" si="1"/>
        <v>262217</v>
      </c>
      <c r="H18" s="4">
        <f t="shared" si="2"/>
        <v>59206</v>
      </c>
      <c r="I18" s="4">
        <f t="shared" si="3"/>
        <v>382462</v>
      </c>
      <c r="J18" s="4">
        <v>319256</v>
      </c>
      <c r="K18" s="4">
        <v>63206</v>
      </c>
      <c r="L18" s="4">
        <v>-109679</v>
      </c>
      <c r="M18" s="4">
        <v>-47398</v>
      </c>
      <c r="N18" s="4">
        <f t="shared" si="4"/>
        <v>272783</v>
      </c>
      <c r="O18" s="4">
        <f t="shared" si="5"/>
        <v>15808</v>
      </c>
      <c r="P18" s="4">
        <f t="shared" si="6"/>
        <v>409606</v>
      </c>
      <c r="Q18" s="4">
        <v>343800</v>
      </c>
      <c r="R18" s="4">
        <v>65806</v>
      </c>
      <c r="S18" s="4">
        <v>-122753</v>
      </c>
      <c r="T18" s="4">
        <v>-59303</v>
      </c>
      <c r="U18" s="4">
        <f t="shared" si="7"/>
        <v>286853</v>
      </c>
      <c r="V18" s="4">
        <f t="shared" si="8"/>
        <v>6503</v>
      </c>
    </row>
    <row r="19" spans="1:22" s="1" customFormat="1" ht="15.75">
      <c r="A19" s="3" t="s">
        <v>11</v>
      </c>
      <c r="B19" s="4">
        <f t="shared" si="0"/>
        <v>146393</v>
      </c>
      <c r="C19" s="4">
        <v>110691</v>
      </c>
      <c r="D19" s="4">
        <v>35702</v>
      </c>
      <c r="E19" s="4">
        <v>-72499</v>
      </c>
      <c r="F19" s="4">
        <v>-19589</v>
      </c>
      <c r="G19" s="4">
        <f t="shared" si="1"/>
        <v>73894</v>
      </c>
      <c r="H19" s="4">
        <f t="shared" si="2"/>
        <v>16113</v>
      </c>
      <c r="I19" s="4">
        <f t="shared" si="3"/>
        <v>164049</v>
      </c>
      <c r="J19" s="4">
        <v>135047</v>
      </c>
      <c r="K19" s="4">
        <v>29002</v>
      </c>
      <c r="L19" s="4">
        <v>-80792</v>
      </c>
      <c r="M19" s="4">
        <v>-21411</v>
      </c>
      <c r="N19" s="4">
        <f t="shared" si="4"/>
        <v>83257</v>
      </c>
      <c r="O19" s="4">
        <f t="shared" si="5"/>
        <v>7591</v>
      </c>
      <c r="P19" s="4">
        <f t="shared" si="6"/>
        <v>180699</v>
      </c>
      <c r="Q19" s="4">
        <v>150677</v>
      </c>
      <c r="R19" s="4">
        <v>30022</v>
      </c>
      <c r="S19" s="4">
        <v>-87255</v>
      </c>
      <c r="T19" s="4">
        <v>-23083</v>
      </c>
      <c r="U19" s="4">
        <f t="shared" si="7"/>
        <v>93444</v>
      </c>
      <c r="V19" s="4">
        <f t="shared" si="8"/>
        <v>6939</v>
      </c>
    </row>
    <row r="20" spans="1:22" s="1" customFormat="1" ht="15.75">
      <c r="A20" s="3" t="s">
        <v>12</v>
      </c>
      <c r="B20" s="4">
        <f t="shared" si="0"/>
        <v>111307</v>
      </c>
      <c r="C20" s="4">
        <v>85602</v>
      </c>
      <c r="D20" s="4">
        <v>25705</v>
      </c>
      <c r="E20" s="4">
        <v>-25228</v>
      </c>
      <c r="F20" s="4">
        <v>-9134</v>
      </c>
      <c r="G20" s="4">
        <f t="shared" si="1"/>
        <v>86079</v>
      </c>
      <c r="H20" s="4">
        <f t="shared" si="2"/>
        <v>16571</v>
      </c>
      <c r="I20" s="4">
        <f t="shared" si="3"/>
        <v>125902</v>
      </c>
      <c r="J20" s="4">
        <v>104344</v>
      </c>
      <c r="K20" s="4">
        <v>21558</v>
      </c>
      <c r="L20" s="4">
        <v>-30916</v>
      </c>
      <c r="M20" s="4">
        <v>-13982</v>
      </c>
      <c r="N20" s="4">
        <f t="shared" si="4"/>
        <v>94986</v>
      </c>
      <c r="O20" s="4">
        <f t="shared" si="5"/>
        <v>7576</v>
      </c>
      <c r="P20" s="4">
        <f t="shared" si="6"/>
        <v>281461</v>
      </c>
      <c r="Q20" s="4">
        <v>235208</v>
      </c>
      <c r="R20" s="4">
        <v>46253</v>
      </c>
      <c r="S20" s="4">
        <v>-178321</v>
      </c>
      <c r="T20" s="4">
        <v>-40312</v>
      </c>
      <c r="U20" s="4">
        <f t="shared" si="7"/>
        <v>103140</v>
      </c>
      <c r="V20" s="4">
        <f t="shared" si="8"/>
        <v>5941</v>
      </c>
    </row>
    <row r="21" spans="1:22" s="1" customFormat="1" ht="15.75">
      <c r="A21" s="3" t="s">
        <v>13</v>
      </c>
      <c r="B21" s="4">
        <f t="shared" si="0"/>
        <v>72221</v>
      </c>
      <c r="C21" s="4">
        <v>54815</v>
      </c>
      <c r="D21" s="4">
        <v>17406</v>
      </c>
      <c r="E21" s="4">
        <v>-5549</v>
      </c>
      <c r="F21" s="4">
        <v>-2556</v>
      </c>
      <c r="G21" s="4">
        <f t="shared" si="1"/>
        <v>66672</v>
      </c>
      <c r="H21" s="4">
        <f t="shared" si="2"/>
        <v>14850</v>
      </c>
      <c r="I21" s="4">
        <f t="shared" si="3"/>
        <v>76185</v>
      </c>
      <c r="J21" s="4">
        <v>63951</v>
      </c>
      <c r="K21" s="4">
        <v>12234</v>
      </c>
      <c r="L21" s="4">
        <v>-9397</v>
      </c>
      <c r="M21" s="4">
        <v>-7264</v>
      </c>
      <c r="N21" s="4">
        <f t="shared" si="4"/>
        <v>66788</v>
      </c>
      <c r="O21" s="4">
        <f t="shared" si="5"/>
        <v>4970</v>
      </c>
      <c r="P21" s="4">
        <f t="shared" si="6"/>
        <v>79737</v>
      </c>
      <c r="Q21" s="4">
        <v>68022</v>
      </c>
      <c r="R21" s="4">
        <v>11715</v>
      </c>
      <c r="S21" s="4">
        <v>-10058</v>
      </c>
      <c r="T21" s="4">
        <v>-8215</v>
      </c>
      <c r="U21" s="4">
        <f t="shared" si="7"/>
        <v>69679</v>
      </c>
      <c r="V21" s="4">
        <f t="shared" si="8"/>
        <v>3500</v>
      </c>
    </row>
    <row r="22" spans="1:22" s="1" customFormat="1" ht="15.75">
      <c r="A22" s="3" t="s">
        <v>14</v>
      </c>
      <c r="B22" s="4">
        <f t="shared" si="0"/>
        <v>146509</v>
      </c>
      <c r="C22" s="4">
        <v>104776</v>
      </c>
      <c r="D22" s="4">
        <v>41733</v>
      </c>
      <c r="E22" s="4">
        <v>-28744</v>
      </c>
      <c r="F22" s="4">
        <v>-11993</v>
      </c>
      <c r="G22" s="4">
        <f t="shared" si="1"/>
        <v>117765</v>
      </c>
      <c r="H22" s="4">
        <f t="shared" si="2"/>
        <v>29740</v>
      </c>
      <c r="I22" s="4">
        <f t="shared" si="3"/>
        <v>164579</v>
      </c>
      <c r="J22" s="4">
        <v>135517</v>
      </c>
      <c r="K22" s="4">
        <v>29062</v>
      </c>
      <c r="L22" s="4">
        <v>-36996</v>
      </c>
      <c r="M22" s="4">
        <v>-23794</v>
      </c>
      <c r="N22" s="4">
        <f t="shared" si="4"/>
        <v>127583</v>
      </c>
      <c r="O22" s="4">
        <f t="shared" si="5"/>
        <v>5268</v>
      </c>
      <c r="P22" s="4">
        <f t="shared" si="6"/>
        <v>172188</v>
      </c>
      <c r="Q22" s="4">
        <v>143846</v>
      </c>
      <c r="R22" s="4">
        <v>28342</v>
      </c>
      <c r="S22" s="4">
        <v>-40084</v>
      </c>
      <c r="T22" s="4">
        <v>-27413</v>
      </c>
      <c r="U22" s="4">
        <f t="shared" si="7"/>
        <v>132104</v>
      </c>
      <c r="V22" s="4">
        <f t="shared" si="8"/>
        <v>929</v>
      </c>
    </row>
    <row r="23" spans="1:22" s="1" customFormat="1" ht="15.75">
      <c r="A23" s="3" t="s">
        <v>15</v>
      </c>
      <c r="B23" s="4">
        <f t="shared" si="0"/>
        <v>206845</v>
      </c>
      <c r="C23" s="4">
        <v>152428</v>
      </c>
      <c r="D23" s="4">
        <v>54417</v>
      </c>
      <c r="E23" s="4">
        <v>-47806</v>
      </c>
      <c r="F23" s="4">
        <v>-15198</v>
      </c>
      <c r="G23" s="4">
        <f t="shared" si="1"/>
        <v>159039</v>
      </c>
      <c r="H23" s="4">
        <f t="shared" si="2"/>
        <v>39219</v>
      </c>
      <c r="I23" s="4">
        <f t="shared" si="3"/>
        <v>229726</v>
      </c>
      <c r="J23" s="4">
        <v>184145</v>
      </c>
      <c r="K23" s="4">
        <v>45581</v>
      </c>
      <c r="L23" s="4">
        <v>-58867</v>
      </c>
      <c r="M23" s="4">
        <v>-26778</v>
      </c>
      <c r="N23" s="4">
        <f t="shared" si="4"/>
        <v>170859</v>
      </c>
      <c r="O23" s="4">
        <f t="shared" si="5"/>
        <v>18803</v>
      </c>
      <c r="P23" s="4">
        <f t="shared" si="6"/>
        <v>246089</v>
      </c>
      <c r="Q23" s="4">
        <v>198881</v>
      </c>
      <c r="R23" s="4">
        <v>47208</v>
      </c>
      <c r="S23" s="4">
        <v>-63633</v>
      </c>
      <c r="T23" s="4">
        <v>-30077</v>
      </c>
      <c r="U23" s="4">
        <f t="shared" si="7"/>
        <v>182456</v>
      </c>
      <c r="V23" s="4">
        <f t="shared" si="8"/>
        <v>17131</v>
      </c>
    </row>
    <row r="24" spans="1:22" s="1" customFormat="1" ht="15.75">
      <c r="A24" s="3" t="s">
        <v>16</v>
      </c>
      <c r="B24" s="4">
        <f t="shared" si="0"/>
        <v>111444</v>
      </c>
      <c r="C24" s="4">
        <v>80949</v>
      </c>
      <c r="D24" s="4">
        <v>30495</v>
      </c>
      <c r="E24" s="4">
        <v>-30476</v>
      </c>
      <c r="F24" s="4">
        <v>-11532</v>
      </c>
      <c r="G24" s="4">
        <f t="shared" si="1"/>
        <v>80968</v>
      </c>
      <c r="H24" s="4">
        <f t="shared" si="2"/>
        <v>18963</v>
      </c>
      <c r="I24" s="4">
        <f t="shared" si="3"/>
        <v>121543</v>
      </c>
      <c r="J24" s="4">
        <v>98811</v>
      </c>
      <c r="K24" s="4">
        <v>22732</v>
      </c>
      <c r="L24" s="4">
        <v>-33924</v>
      </c>
      <c r="M24" s="4">
        <v>-14221</v>
      </c>
      <c r="N24" s="4">
        <f t="shared" si="4"/>
        <v>87619</v>
      </c>
      <c r="O24" s="4">
        <f t="shared" si="5"/>
        <v>8511</v>
      </c>
      <c r="P24" s="4">
        <f t="shared" si="6"/>
        <v>131510</v>
      </c>
      <c r="Q24" s="4">
        <v>108141</v>
      </c>
      <c r="R24" s="4">
        <v>23369</v>
      </c>
      <c r="S24" s="4">
        <v>-36663</v>
      </c>
      <c r="T24" s="4">
        <v>-15932</v>
      </c>
      <c r="U24" s="4">
        <f t="shared" si="7"/>
        <v>94847</v>
      </c>
      <c r="V24" s="4">
        <f t="shared" si="8"/>
        <v>7437</v>
      </c>
    </row>
    <row r="25" spans="1:22" s="5" customFormat="1" ht="15.75">
      <c r="A25" s="3" t="s">
        <v>17</v>
      </c>
      <c r="B25" s="4">
        <f t="shared" si="0"/>
        <v>153336</v>
      </c>
      <c r="C25" s="4">
        <v>115066</v>
      </c>
      <c r="D25" s="4">
        <v>38270</v>
      </c>
      <c r="E25" s="4">
        <v>-89160</v>
      </c>
      <c r="F25" s="4">
        <v>-25534</v>
      </c>
      <c r="G25" s="4">
        <f t="shared" si="1"/>
        <v>64176</v>
      </c>
      <c r="H25" s="4">
        <f t="shared" si="2"/>
        <v>12736</v>
      </c>
      <c r="I25" s="4">
        <f t="shared" si="3"/>
        <v>169439</v>
      </c>
      <c r="J25" s="4">
        <v>140117</v>
      </c>
      <c r="K25" s="4">
        <v>29322</v>
      </c>
      <c r="L25" s="4">
        <v>-98605</v>
      </c>
      <c r="M25" s="4">
        <v>-26039</v>
      </c>
      <c r="N25" s="4">
        <f t="shared" si="4"/>
        <v>70834</v>
      </c>
      <c r="O25" s="4">
        <f t="shared" si="5"/>
        <v>3283</v>
      </c>
      <c r="P25" s="4">
        <f t="shared" si="6"/>
        <v>185716</v>
      </c>
      <c r="Q25" s="4">
        <v>155433</v>
      </c>
      <c r="R25" s="4">
        <v>30283</v>
      </c>
      <c r="S25" s="4">
        <v>-106549</v>
      </c>
      <c r="T25" s="4">
        <v>-28180</v>
      </c>
      <c r="U25" s="4">
        <f t="shared" si="7"/>
        <v>79167</v>
      </c>
      <c r="V25" s="4">
        <f t="shared" si="8"/>
        <v>2103</v>
      </c>
    </row>
    <row r="26" spans="1:22" s="1" customFormat="1" ht="15.75">
      <c r="A26" s="3" t="s">
        <v>18</v>
      </c>
      <c r="B26" s="4">
        <f t="shared" si="0"/>
        <v>159364</v>
      </c>
      <c r="C26" s="4">
        <v>116211</v>
      </c>
      <c r="D26" s="4">
        <v>43153</v>
      </c>
      <c r="E26" s="4">
        <v>-39459</v>
      </c>
      <c r="F26" s="4">
        <v>-12230</v>
      </c>
      <c r="G26" s="4">
        <f t="shared" si="1"/>
        <v>119905</v>
      </c>
      <c r="H26" s="4">
        <f t="shared" si="2"/>
        <v>30923</v>
      </c>
      <c r="I26" s="4">
        <f t="shared" si="3"/>
        <v>170365</v>
      </c>
      <c r="J26" s="4">
        <v>139275</v>
      </c>
      <c r="K26" s="4">
        <v>31090</v>
      </c>
      <c r="L26" s="4">
        <v>-50166</v>
      </c>
      <c r="M26" s="4">
        <v>-20018</v>
      </c>
      <c r="N26" s="4">
        <f t="shared" si="4"/>
        <v>120199</v>
      </c>
      <c r="O26" s="4">
        <f t="shared" si="5"/>
        <v>11072</v>
      </c>
      <c r="P26" s="4">
        <f t="shared" si="6"/>
        <v>182209</v>
      </c>
      <c r="Q26" s="4">
        <v>151160</v>
      </c>
      <c r="R26" s="4">
        <v>31049</v>
      </c>
      <c r="S26" s="4">
        <v>-54209</v>
      </c>
      <c r="T26" s="4">
        <v>-22318</v>
      </c>
      <c r="U26" s="4">
        <f t="shared" si="7"/>
        <v>128000</v>
      </c>
      <c r="V26" s="4">
        <f t="shared" si="8"/>
        <v>8731</v>
      </c>
    </row>
    <row r="27" spans="1:22" s="1" customFormat="1" ht="15.75">
      <c r="A27" s="3" t="s">
        <v>19</v>
      </c>
      <c r="B27" s="4">
        <f t="shared" si="0"/>
        <v>164989</v>
      </c>
      <c r="C27" s="4">
        <v>125074</v>
      </c>
      <c r="D27" s="4">
        <v>39915</v>
      </c>
      <c r="E27" s="4">
        <v>-42788</v>
      </c>
      <c r="F27" s="4">
        <v>-12838</v>
      </c>
      <c r="G27" s="4">
        <f t="shared" si="1"/>
        <v>122201</v>
      </c>
      <c r="H27" s="4">
        <f t="shared" si="2"/>
        <v>27077</v>
      </c>
      <c r="I27" s="4">
        <f t="shared" si="3"/>
        <v>178118</v>
      </c>
      <c r="J27" s="4">
        <v>147824</v>
      </c>
      <c r="K27" s="4">
        <v>30294</v>
      </c>
      <c r="L27" s="4">
        <v>-51731</v>
      </c>
      <c r="M27" s="4">
        <v>-21831</v>
      </c>
      <c r="N27" s="4">
        <f t="shared" si="4"/>
        <v>126387</v>
      </c>
      <c r="O27" s="4">
        <f t="shared" si="5"/>
        <v>8463</v>
      </c>
      <c r="P27" s="4">
        <f t="shared" si="6"/>
        <v>189832</v>
      </c>
      <c r="Q27" s="4">
        <v>159233</v>
      </c>
      <c r="R27" s="4">
        <v>30599</v>
      </c>
      <c r="S27" s="4">
        <v>-55889</v>
      </c>
      <c r="T27" s="4">
        <v>-24376</v>
      </c>
      <c r="U27" s="4">
        <f t="shared" si="7"/>
        <v>133943</v>
      </c>
      <c r="V27" s="4">
        <f t="shared" si="8"/>
        <v>6223</v>
      </c>
    </row>
    <row r="28" spans="1:22" s="1" customFormat="1" ht="15.75">
      <c r="A28" s="3" t="s">
        <v>20</v>
      </c>
      <c r="B28" s="4">
        <f t="shared" si="0"/>
        <v>94454</v>
      </c>
      <c r="C28" s="4">
        <v>68943</v>
      </c>
      <c r="D28" s="4">
        <v>25511</v>
      </c>
      <c r="E28" s="4">
        <v>126</v>
      </c>
      <c r="F28" s="4">
        <v>-1588</v>
      </c>
      <c r="G28" s="4">
        <f t="shared" si="1"/>
        <v>94580</v>
      </c>
      <c r="H28" s="4">
        <f t="shared" si="2"/>
        <v>23923</v>
      </c>
      <c r="I28" s="4">
        <f t="shared" si="3"/>
        <v>100828</v>
      </c>
      <c r="J28" s="4">
        <v>82255</v>
      </c>
      <c r="K28" s="4">
        <v>18573</v>
      </c>
      <c r="L28" s="4">
        <v>-4900</v>
      </c>
      <c r="M28" s="4">
        <v>-8696</v>
      </c>
      <c r="N28" s="4">
        <f t="shared" si="4"/>
        <v>95928</v>
      </c>
      <c r="O28" s="4">
        <f t="shared" si="5"/>
        <v>9877</v>
      </c>
      <c r="P28" s="4">
        <f t="shared" si="6"/>
        <v>108009</v>
      </c>
      <c r="Q28" s="4">
        <v>89238</v>
      </c>
      <c r="R28" s="4">
        <v>18771</v>
      </c>
      <c r="S28" s="4">
        <v>-5205</v>
      </c>
      <c r="T28" s="4">
        <v>-10166</v>
      </c>
      <c r="U28" s="4">
        <f t="shared" si="7"/>
        <v>102804</v>
      </c>
      <c r="V28" s="4">
        <f t="shared" si="8"/>
        <v>8605</v>
      </c>
    </row>
    <row r="29" spans="1:22" s="1" customFormat="1" ht="15.75">
      <c r="A29" s="3" t="s">
        <v>21</v>
      </c>
      <c r="B29" s="4">
        <f t="shared" si="0"/>
        <v>185783</v>
      </c>
      <c r="C29" s="4">
        <v>142722</v>
      </c>
      <c r="D29" s="4">
        <v>43061</v>
      </c>
      <c r="E29" s="4">
        <v>-61408</v>
      </c>
      <c r="F29" s="4">
        <v>-18244</v>
      </c>
      <c r="G29" s="4">
        <f t="shared" si="1"/>
        <v>124375</v>
      </c>
      <c r="H29" s="4">
        <f t="shared" si="2"/>
        <v>24817</v>
      </c>
      <c r="I29" s="4">
        <f t="shared" si="3"/>
        <v>199347</v>
      </c>
      <c r="J29" s="4">
        <v>169571</v>
      </c>
      <c r="K29" s="4">
        <v>29776</v>
      </c>
      <c r="L29" s="4">
        <v>-72970</v>
      </c>
      <c r="M29" s="4">
        <v>-25343</v>
      </c>
      <c r="N29" s="4">
        <f t="shared" si="4"/>
        <v>126377</v>
      </c>
      <c r="O29" s="4">
        <f t="shared" si="5"/>
        <v>4433</v>
      </c>
      <c r="P29" s="4">
        <f t="shared" si="6"/>
        <v>215586</v>
      </c>
      <c r="Q29" s="4">
        <v>184525</v>
      </c>
      <c r="R29" s="4">
        <v>31061</v>
      </c>
      <c r="S29" s="4">
        <v>-80586</v>
      </c>
      <c r="T29" s="4">
        <v>-28102</v>
      </c>
      <c r="U29" s="4">
        <f t="shared" si="7"/>
        <v>135000</v>
      </c>
      <c r="V29" s="4">
        <f t="shared" si="8"/>
        <v>2959</v>
      </c>
    </row>
    <row r="30" spans="1:22" s="1" customFormat="1" ht="15.75">
      <c r="A30" s="3" t="s">
        <v>22</v>
      </c>
      <c r="B30" s="4">
        <f t="shared" si="0"/>
        <v>124669</v>
      </c>
      <c r="C30" s="4">
        <v>92066</v>
      </c>
      <c r="D30" s="4">
        <v>32603</v>
      </c>
      <c r="E30" s="4">
        <v>-15590</v>
      </c>
      <c r="F30" s="4">
        <v>-7567</v>
      </c>
      <c r="G30" s="4">
        <f t="shared" si="1"/>
        <v>109079</v>
      </c>
      <c r="H30" s="4">
        <f t="shared" si="2"/>
        <v>25036</v>
      </c>
      <c r="I30" s="4">
        <f t="shared" si="3"/>
        <v>138714</v>
      </c>
      <c r="J30" s="4">
        <v>114464</v>
      </c>
      <c r="K30" s="4">
        <v>24250</v>
      </c>
      <c r="L30" s="4">
        <v>-20642</v>
      </c>
      <c r="M30" s="4">
        <v>-13352</v>
      </c>
      <c r="N30" s="4">
        <f t="shared" si="4"/>
        <v>118072</v>
      </c>
      <c r="O30" s="4">
        <f t="shared" si="5"/>
        <v>10898</v>
      </c>
      <c r="P30" s="4">
        <f t="shared" si="6"/>
        <v>153773</v>
      </c>
      <c r="Q30" s="4">
        <v>128681</v>
      </c>
      <c r="R30" s="4">
        <v>25092</v>
      </c>
      <c r="S30" s="4">
        <v>-22397</v>
      </c>
      <c r="T30" s="4">
        <v>-15563</v>
      </c>
      <c r="U30" s="4">
        <f t="shared" si="7"/>
        <v>131376</v>
      </c>
      <c r="V30" s="4">
        <f t="shared" si="8"/>
        <v>9529</v>
      </c>
    </row>
    <row r="31" spans="1:22" s="5" customFormat="1" ht="15.75">
      <c r="A31" s="3" t="s">
        <v>23</v>
      </c>
      <c r="B31" s="4">
        <f t="shared" si="0"/>
        <v>217842</v>
      </c>
      <c r="C31" s="4">
        <v>174070</v>
      </c>
      <c r="D31" s="4">
        <v>43772</v>
      </c>
      <c r="E31" s="4">
        <v>-120873</v>
      </c>
      <c r="F31" s="4">
        <v>-37425</v>
      </c>
      <c r="G31" s="4">
        <f t="shared" si="1"/>
        <v>96969</v>
      </c>
      <c r="H31" s="4">
        <f t="shared" si="2"/>
        <v>6347</v>
      </c>
      <c r="I31" s="4">
        <f t="shared" si="3"/>
        <v>209886</v>
      </c>
      <c r="J31" s="4">
        <v>201387</v>
      </c>
      <c r="K31" s="4">
        <v>8499</v>
      </c>
      <c r="L31" s="4">
        <v>-118290</v>
      </c>
      <c r="M31" s="4">
        <v>-8499</v>
      </c>
      <c r="N31" s="4">
        <f t="shared" si="4"/>
        <v>91596</v>
      </c>
      <c r="O31" s="4">
        <f t="shared" si="5"/>
        <v>0</v>
      </c>
      <c r="P31" s="4">
        <f t="shared" si="6"/>
        <v>217084</v>
      </c>
      <c r="Q31" s="4">
        <v>214722</v>
      </c>
      <c r="R31" s="4">
        <v>2362</v>
      </c>
      <c r="S31" s="4">
        <v>-120031</v>
      </c>
      <c r="T31" s="4">
        <v>-2362</v>
      </c>
      <c r="U31" s="4">
        <f t="shared" si="7"/>
        <v>97053</v>
      </c>
      <c r="V31" s="4">
        <f t="shared" si="8"/>
        <v>0</v>
      </c>
    </row>
    <row r="32" spans="1:22" s="1" customFormat="1" ht="15.75">
      <c r="A32" s="3" t="s">
        <v>24</v>
      </c>
      <c r="B32" s="4">
        <f>SUM(B13:B31)</f>
        <v>3623190</v>
      </c>
      <c r="C32" s="4">
        <f>SUM(C13:C31)</f>
        <v>2816877</v>
      </c>
      <c r="D32" s="4">
        <f>SUM(D13:D31)</f>
        <v>806313</v>
      </c>
      <c r="E32" s="4">
        <f>SUM(E13:E31)</f>
        <v>-1277064</v>
      </c>
      <c r="F32" s="4">
        <f>SUM(F13:F31)</f>
        <v>-334377</v>
      </c>
      <c r="G32" s="4">
        <f t="shared" si="1"/>
        <v>2346126</v>
      </c>
      <c r="H32" s="4">
        <f t="shared" si="2"/>
        <v>471936</v>
      </c>
      <c r="I32" s="4">
        <f>SUM(I13:I31)</f>
        <v>3775713</v>
      </c>
      <c r="J32" s="4">
        <f>SUM(J13:J31)</f>
        <v>3214297</v>
      </c>
      <c r="K32" s="4">
        <v>561416</v>
      </c>
      <c r="L32" s="4">
        <f>SUM(L13:L31)</f>
        <v>-1407369</v>
      </c>
      <c r="M32" s="4">
        <f>SUM(M13:M31)</f>
        <v>-433161</v>
      </c>
      <c r="N32" s="4">
        <f t="shared" si="4"/>
        <v>2368344</v>
      </c>
      <c r="O32" s="4">
        <f t="shared" si="5"/>
        <v>128255</v>
      </c>
      <c r="P32" s="4">
        <f>SUM(P13:P31)</f>
        <v>4230274</v>
      </c>
      <c r="Q32" s="4">
        <f>SUM(Q13:Q31)</f>
        <v>3629299</v>
      </c>
      <c r="R32" s="4">
        <v>600975</v>
      </c>
      <c r="S32" s="4">
        <f>SUM(S13:S31)</f>
        <v>-1643622</v>
      </c>
      <c r="T32" s="4">
        <f>SUM(T13:T31)</f>
        <v>-503026</v>
      </c>
      <c r="U32" s="4">
        <f t="shared" si="7"/>
        <v>2586652</v>
      </c>
      <c r="V32" s="4">
        <f t="shared" si="8"/>
        <v>97949</v>
      </c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mergeCells count="14">
    <mergeCell ref="A1:V1"/>
    <mergeCell ref="A2:V2"/>
    <mergeCell ref="A3:V3"/>
    <mergeCell ref="A11:A12"/>
    <mergeCell ref="G11:H11"/>
    <mergeCell ref="N11:O11"/>
    <mergeCell ref="U11:V11"/>
    <mergeCell ref="B11:D11"/>
    <mergeCell ref="I11:K11"/>
    <mergeCell ref="P11:R11"/>
    <mergeCell ref="A6:V6"/>
    <mergeCell ref="A7:V7"/>
    <mergeCell ref="A8:V8"/>
    <mergeCell ref="A9:V9"/>
  </mergeCells>
  <printOptions horizontalCentered="1"/>
  <pageMargins left="0.9448818897637796" right="0.7874015748031497" top="0.984251968503937" bottom="0.4724409448818898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2008-12-02T10:18:23Z</cp:lastPrinted>
  <dcterms:created xsi:type="dcterms:W3CDTF">1996-10-08T23:32:33Z</dcterms:created>
  <dcterms:modified xsi:type="dcterms:W3CDTF">2008-12-10T12:27:43Z</dcterms:modified>
  <cp:category/>
  <cp:version/>
  <cp:contentType/>
  <cp:contentStatus/>
</cp:coreProperties>
</file>