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расходов'!$G$1:$AK$49</definedName>
  </definedNames>
  <calcPr fullCalcOnLoad="1"/>
</workbook>
</file>

<file path=xl/sharedStrings.xml><?xml version="1.0" encoding="utf-8"?>
<sst xmlns="http://schemas.openxmlformats.org/spreadsheetml/2006/main" count="119" uniqueCount="113">
  <si>
    <t>Рз Пр</t>
  </si>
  <si>
    <t>Рз(код)</t>
  </si>
  <si>
    <t>Код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</si>
  <si>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</si>
  <si>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</si>
  <si>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</si>
  <si>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</si>
  <si>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</si>
  <si>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</si>
  <si>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</si>
  <si>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</si>
  <si>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</si>
  <si>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</si>
  <si>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</si>
  <si>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</si>
  <si>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</si>
  <si>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</si>
  <si>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</si>
  <si>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</si>
  <si>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</si>
  <si>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</si>
  <si>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</si>
  <si>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</si>
  <si>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</si>
  <si>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</si>
  <si>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</si>
  <si>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</si>
  <si>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</si>
  <si>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</si>
  <si>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</si>
  <si>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</si>
  <si>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</si>
  <si>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</si>
  <si>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</si>
  <si>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</si>
  <si>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</si>
  <si>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</si>
  <si>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</si>
  <si>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</si>
  <si>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</si>
  <si>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</si>
  <si>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Наименование расходов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</si>
  <si>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</si>
  <si>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</si>
  <si>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</si>
  <si>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</si>
  <si>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</si>
  <si>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</si>
  <si>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.11.8.01.75400</t>
  </si>
  <si>
    <t>Ремонт и реставрация объектов культурного наследия</t>
  </si>
  <si>
    <t>.11.8.01.75410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</si>
  <si>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</si>
  <si>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</si>
  <si>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</si>
  <si>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</si>
  <si>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</si>
  <si>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</si>
  <si>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</si>
  <si>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</si>
  <si>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</si>
  <si>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</si>
  <si>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</si>
  <si>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</si>
  <si>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</si>
  <si>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</si>
  <si>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</si>
  <si>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.11.1.02.56120</t>
  </si>
  <si>
    <t>Капитальный ремонт зданий в сфере культуры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</si>
  <si>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</si>
  <si>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</si>
  <si>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</si>
  <si>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</si>
  <si>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</si>
  <si>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</si>
  <si>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</si>
  <si>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</si>
  <si>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</si>
  <si>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</si>
  <si>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</si>
  <si>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</si>
  <si>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</si>
  <si>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</si>
  <si>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</si>
  <si>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</si>
  <si>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Все расходы    на 2017 год     (от 21.12.2017)</t>
  </si>
  <si>
    <t>Расходы по плану (от 25.12.2017)</t>
  </si>
  <si>
    <t>Расходы в законопроекте от 14.02.2018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</si>
  <si>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</si>
  <si>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Расходы по плану (от 06.03.2018)</t>
  </si>
  <si>
    <t>в т.ч. через местные бюджеты 25.12</t>
  </si>
  <si>
    <t>.11.3.01.76200</t>
  </si>
  <si>
    <t>Поддержка НКО в области туризма</t>
  </si>
  <si>
    <t>Ремонтные и реставрационные работы на объектах культурного наследия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</si>
  <si>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</si>
  <si>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Расходы по плану (от 04.04.2018)</t>
  </si>
  <si>
    <t xml:space="preserve">∆ расходов 04.04.2018 к 06.03.2018 </t>
  </si>
  <si>
    <t>в т.ч. через местные бюджеты 06.03</t>
  </si>
  <si>
    <t>Расходы по законопроекту (от 14.06.2018)</t>
  </si>
  <si>
    <t>Δ расходов в законопроекте от 14.06.2018</t>
  </si>
  <si>
    <t>в т.ч. через местные бюджеты 04.04</t>
  </si>
  <si>
    <t>Расходы по плану (от 04.07.2018)</t>
  </si>
  <si>
    <t>Δ расходов 04.07.2018 к 04.04.2018</t>
  </si>
  <si>
    <t>в т.ч. через местные бюджеты 04.07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</si>
  <si>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</si>
  <si>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</si>
  <si>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</si>
  <si>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</si>
  <si>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</si>
  <si>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Всего на госпрограмму</t>
  </si>
  <si>
    <t>11.0.00.00000</t>
  </si>
  <si>
    <t>∆ проект на 2019 к проекту на 2018</t>
  </si>
  <si>
    <t>.11.4.01.74140 .11.4.01.R5190</t>
  </si>
  <si>
    <t>Расходы областного бюджета на госпрограмму по КУЛЬТУРЕ И ТУРИЗМУ по целевым статьям в проекте и плане на 2018 год и в проекте на 2019 год (руб.)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</si>
</sst>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4" xfId="53" applyNumberFormat="1" applyFont="1" applyFill="1" applyBorder="1" applyAlignment="1" applyProtection="1">
      <alignment vertical="top"/>
      <protection hidden="1"/>
    </xf>
    <xf numFmtId="174" fontId="9" fillId="0" borderId="11" xfId="53" applyNumberFormat="1" applyFont="1" applyFill="1" applyBorder="1" applyAlignment="1" applyProtection="1">
      <alignment horizontal="right" vertical="top"/>
      <protection hidden="1"/>
    </xf>
    <xf numFmtId="175" fontId="9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>
      <alignment/>
      <protection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12" fillId="0" borderId="14" xfId="53" applyNumberFormat="1" applyFont="1" applyFill="1" applyBorder="1" applyAlignment="1" applyProtection="1">
      <alignment vertical="top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2" fillId="0" borderId="11" xfId="53" applyNumberFormat="1" applyFont="1" applyFill="1" applyBorder="1" applyAlignment="1" applyProtection="1">
      <alignment vertical="top" wrapText="1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175" fontId="9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1" fillId="0" borderId="11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75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62" fillId="0" borderId="11" xfId="0" applyFont="1" applyBorder="1" applyAlignment="1">
      <alignment horizontal="center"/>
    </xf>
    <xf numFmtId="175" fontId="14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63" fillId="0" borderId="11" xfId="0" applyNumberFormat="1" applyFont="1" applyBorder="1" applyAlignment="1">
      <alignment horizontal="center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0" fillId="0" borderId="11" xfId="0" applyNumberFormat="1" applyFont="1" applyBorder="1" applyAlignment="1">
      <alignment/>
    </xf>
    <xf numFmtId="181" fontId="64" fillId="0" borderId="11" xfId="0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64" fillId="0" borderId="15" xfId="0" applyNumberFormat="1" applyFont="1" applyBorder="1" applyAlignment="1">
      <alignment horizontal="center"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0" fillId="0" borderId="15" xfId="0" applyNumberFormat="1" applyFont="1" applyBorder="1" applyAlignment="1">
      <alignment/>
    </xf>
    <xf numFmtId="0" fontId="16" fillId="0" borderId="11" xfId="0" applyNumberFormat="1" applyFont="1" applyBorder="1" applyAlignment="1">
      <alignment horizontal="center" vertical="center" wrapText="1"/>
    </xf>
    <xf numFmtId="181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0" fontId="0" fillId="0" borderId="12" xfId="0" applyBorder="1" applyAlignment="1">
      <alignment/>
    </xf>
    <xf numFmtId="0" fontId="62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181" fontId="49" fillId="0" borderId="11" xfId="0" applyNumberFormat="1" applyFont="1" applyBorder="1" applyAlignment="1">
      <alignment vertical="top"/>
    </xf>
    <xf numFmtId="181" fontId="49" fillId="0" borderId="15" xfId="0" applyNumberFormat="1" applyFont="1" applyBorder="1" applyAlignment="1">
      <alignment vertical="top"/>
    </xf>
    <xf numFmtId="181" fontId="65" fillId="0" borderId="11" xfId="0" applyNumberFormat="1" applyFont="1" applyBorder="1" applyAlignment="1">
      <alignment vertical="top"/>
    </xf>
    <xf numFmtId="181" fontId="65" fillId="0" borderId="15" xfId="0" applyNumberFormat="1" applyFont="1" applyBorder="1" applyAlignment="1">
      <alignment vertical="top"/>
    </xf>
    <xf numFmtId="0" fontId="65" fillId="0" borderId="11" xfId="0" applyFont="1" applyBorder="1" applyAlignment="1">
      <alignment horizontal="lef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36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6.140625" style="1" customWidth="1"/>
    <col min="28" max="33" width="17.8515625" style="1" hidden="1" customWidth="1"/>
    <col min="34" max="34" width="15.421875" style="1" hidden="1" customWidth="1"/>
    <col min="35" max="35" width="15.0039062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2"/>
      <c r="AL1" s="2"/>
    </row>
    <row r="2" spans="1:38" ht="52.5" customHeight="1">
      <c r="A2" s="4"/>
      <c r="B2" s="4"/>
      <c r="C2" s="4"/>
      <c r="D2" s="4"/>
      <c r="E2" s="80" t="s">
        <v>112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2"/>
      <c r="AL2" s="2"/>
    </row>
    <row r="3" spans="1:38" ht="47.2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41</v>
      </c>
      <c r="I3" s="37" t="s">
        <v>84</v>
      </c>
      <c r="J3" s="37" t="s">
        <v>85</v>
      </c>
      <c r="K3" s="37" t="s">
        <v>86</v>
      </c>
      <c r="L3" s="37" t="s">
        <v>87</v>
      </c>
      <c r="M3" s="37" t="s">
        <v>93</v>
      </c>
      <c r="N3" s="37" t="s">
        <v>88</v>
      </c>
      <c r="O3" s="37" t="s">
        <v>94</v>
      </c>
      <c r="P3" s="37" t="s">
        <v>95</v>
      </c>
      <c r="Q3" s="37" t="s">
        <v>97</v>
      </c>
      <c r="R3" s="37" t="s">
        <v>98</v>
      </c>
      <c r="S3" s="37" t="s">
        <v>101</v>
      </c>
      <c r="T3" s="37" t="s">
        <v>100</v>
      </c>
      <c r="U3" s="37" t="s">
        <v>104</v>
      </c>
      <c r="V3" s="37" t="s">
        <v>103</v>
      </c>
      <c r="W3" s="39" t="s">
        <v>89</v>
      </c>
      <c r="X3" s="39" t="s">
        <v>96</v>
      </c>
      <c r="Y3" s="39" t="s">
        <v>99</v>
      </c>
      <c r="Z3" s="39" t="s">
        <v>102</v>
      </c>
      <c r="AA3" s="39" t="s">
        <v>105</v>
      </c>
      <c r="AB3" s="39"/>
      <c r="AC3" s="64"/>
      <c r="AD3" s="64"/>
      <c r="AE3" s="64"/>
      <c r="AF3" s="64"/>
      <c r="AG3" s="64"/>
      <c r="AH3" s="64"/>
      <c r="AI3" s="64" t="s">
        <v>110</v>
      </c>
      <c r="AJ3" s="8"/>
      <c r="AK3" s="3"/>
      <c r="AL3" s="3"/>
    </row>
    <row r="4" spans="1:38" s="23" customFormat="1" ht="15" customHeight="1">
      <c r="A4" s="19"/>
      <c r="B4" s="30"/>
      <c r="C4" s="30"/>
      <c r="D4" s="30"/>
      <c r="E4" s="20"/>
      <c r="F4" s="21"/>
      <c r="G4" s="43" t="s">
        <v>109</v>
      </c>
      <c r="H4" s="77" t="s">
        <v>108</v>
      </c>
      <c r="I4" s="73"/>
      <c r="J4" s="73"/>
      <c r="K4" s="74"/>
      <c r="L4" s="74"/>
      <c r="M4" s="73"/>
      <c r="N4" s="74"/>
      <c r="O4" s="74"/>
      <c r="P4" s="74"/>
      <c r="Q4" s="74"/>
      <c r="R4" s="74"/>
      <c r="S4" s="73"/>
      <c r="T4" s="73"/>
      <c r="U4" s="75">
        <v>1143440257</v>
      </c>
      <c r="V4" s="76">
        <v>1599487904</v>
      </c>
      <c r="W4" s="65"/>
      <c r="X4" s="65"/>
      <c r="Y4" s="65"/>
      <c r="Z4" s="65"/>
      <c r="AA4" s="65">
        <v>1683337074</v>
      </c>
      <c r="AB4" s="65"/>
      <c r="AC4" s="65"/>
      <c r="AD4" s="65"/>
      <c r="AE4" s="65"/>
      <c r="AF4" s="65"/>
      <c r="AG4" s="65"/>
      <c r="AH4" s="65"/>
      <c r="AI4" s="65">
        <f>AA4-U4</f>
        <v>539896817</v>
      </c>
      <c r="AJ4" s="51"/>
      <c r="AK4" s="22"/>
      <c r="AL4" s="22"/>
    </row>
    <row r="5" spans="1:38" s="23" customFormat="1" ht="15.75">
      <c r="A5" s="19"/>
      <c r="B5" s="30"/>
      <c r="C5" s="30"/>
      <c r="D5" s="30"/>
      <c r="E5" s="20"/>
      <c r="F5" s="21"/>
      <c r="G5" s="44"/>
      <c r="H5" s="71" t="s">
        <v>106</v>
      </c>
      <c r="I5" s="72"/>
      <c r="J5" s="49"/>
      <c r="K5" s="63"/>
      <c r="L5" s="63"/>
      <c r="M5" s="49"/>
      <c r="N5" s="63"/>
      <c r="O5" s="63"/>
      <c r="P5" s="63"/>
      <c r="Q5" s="63"/>
      <c r="R5" s="63"/>
      <c r="S5" s="49"/>
      <c r="T5" s="49"/>
      <c r="U5" s="49"/>
      <c r="V5" s="6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1"/>
      <c r="AK5" s="22"/>
      <c r="AL5" s="22"/>
    </row>
    <row r="6" spans="1:38" s="23" customFormat="1" ht="15">
      <c r="A6" s="19"/>
      <c r="B6" s="30"/>
      <c r="C6" s="30"/>
      <c r="D6" s="30"/>
      <c r="E6" s="20"/>
      <c r="F6" s="21"/>
      <c r="G6" s="33" t="s">
        <v>10</v>
      </c>
      <c r="H6" s="35" t="s">
        <v>6</v>
      </c>
      <c r="I6" s="42">
        <v>136671080</v>
      </c>
      <c r="J6" s="41">
        <v>132758463</v>
      </c>
      <c r="K6" s="52">
        <v>131778463</v>
      </c>
      <c r="L6" s="52">
        <v>-980000</v>
      </c>
      <c r="M6" s="41">
        <v>-980000</v>
      </c>
      <c r="N6" s="41">
        <v>131778463</v>
      </c>
      <c r="O6" s="41">
        <v>131778463</v>
      </c>
      <c r="P6" s="52"/>
      <c r="Q6" s="52">
        <v>143407094</v>
      </c>
      <c r="R6" s="52">
        <v>11628631</v>
      </c>
      <c r="S6" s="41">
        <v>11628631</v>
      </c>
      <c r="T6" s="41">
        <v>143407094</v>
      </c>
      <c r="U6" s="41">
        <v>126205563</v>
      </c>
      <c r="V6" s="52">
        <v>148989890</v>
      </c>
      <c r="W6" s="53"/>
      <c r="X6" s="53"/>
      <c r="Y6" s="53"/>
      <c r="Z6" s="53"/>
      <c r="AA6" s="53">
        <v>163947946</v>
      </c>
      <c r="AB6" s="53"/>
      <c r="AC6" s="53"/>
      <c r="AD6" s="53"/>
      <c r="AE6" s="53"/>
      <c r="AF6" s="53"/>
      <c r="AG6" s="53"/>
      <c r="AH6" s="53"/>
      <c r="AI6" s="53">
        <f aca="true" t="shared" si="0" ref="AI6:AI45">AA6-U6</f>
        <v>37742383</v>
      </c>
      <c r="AJ6" s="52"/>
      <c r="AK6" s="22"/>
      <c r="AL6" s="22"/>
    </row>
    <row r="7" spans="1:39" s="23" customFormat="1" ht="15">
      <c r="A7" s="19"/>
      <c r="B7" s="30"/>
      <c r="C7" s="30"/>
      <c r="D7" s="30"/>
      <c r="E7" s="20"/>
      <c r="F7" s="21"/>
      <c r="G7" s="33" t="s">
        <v>27</v>
      </c>
      <c r="H7" s="35" t="s">
        <v>6</v>
      </c>
      <c r="I7" s="42">
        <v>309716711</v>
      </c>
      <c r="J7" s="41">
        <v>291636530</v>
      </c>
      <c r="K7" s="52">
        <v>306968803</v>
      </c>
      <c r="L7" s="52">
        <v>15332273</v>
      </c>
      <c r="M7" s="41">
        <v>15332273</v>
      </c>
      <c r="N7" s="41">
        <v>306968803</v>
      </c>
      <c r="O7" s="41">
        <v>306968803</v>
      </c>
      <c r="P7" s="52"/>
      <c r="Q7" s="52">
        <v>318524278</v>
      </c>
      <c r="R7" s="52">
        <v>11555475</v>
      </c>
      <c r="S7" s="41">
        <v>11555475</v>
      </c>
      <c r="T7" s="41">
        <v>318524278</v>
      </c>
      <c r="U7" s="41">
        <v>456991630</v>
      </c>
      <c r="V7" s="52">
        <v>334306889</v>
      </c>
      <c r="W7" s="53"/>
      <c r="X7" s="53"/>
      <c r="Y7" s="53"/>
      <c r="Z7" s="53"/>
      <c r="AA7" s="53">
        <v>344720217</v>
      </c>
      <c r="AB7" s="53"/>
      <c r="AC7" s="53"/>
      <c r="AD7" s="53"/>
      <c r="AE7" s="53"/>
      <c r="AF7" s="53"/>
      <c r="AG7" s="53"/>
      <c r="AH7" s="53"/>
      <c r="AI7" s="53">
        <f t="shared" si="0"/>
        <v>-112271413</v>
      </c>
      <c r="AJ7" s="52"/>
      <c r="AK7" s="22"/>
      <c r="AL7" s="22"/>
      <c r="AM7" s="22"/>
    </row>
    <row r="8" spans="1:39" s="23" customFormat="1" ht="15">
      <c r="A8" s="19"/>
      <c r="B8" s="30"/>
      <c r="C8" s="30"/>
      <c r="D8" s="30"/>
      <c r="E8" s="20"/>
      <c r="F8" s="21"/>
      <c r="G8" s="33" t="s">
        <v>28</v>
      </c>
      <c r="H8" s="35" t="s">
        <v>6</v>
      </c>
      <c r="I8" s="42">
        <v>106394039</v>
      </c>
      <c r="J8" s="41">
        <v>106409426</v>
      </c>
      <c r="K8" s="52">
        <v>108106426</v>
      </c>
      <c r="L8" s="52">
        <v>1697000</v>
      </c>
      <c r="M8" s="41">
        <v>1697000</v>
      </c>
      <c r="N8" s="41">
        <v>108106426</v>
      </c>
      <c r="O8" s="41">
        <v>108106426</v>
      </c>
      <c r="P8" s="52"/>
      <c r="Q8" s="52">
        <v>110413801</v>
      </c>
      <c r="R8" s="52">
        <v>2307375</v>
      </c>
      <c r="S8" s="41">
        <v>2307375</v>
      </c>
      <c r="T8" s="41">
        <v>110413801</v>
      </c>
      <c r="U8" s="41">
        <v>88405926</v>
      </c>
      <c r="V8" s="52">
        <v>114454390</v>
      </c>
      <c r="W8" s="53"/>
      <c r="X8" s="53"/>
      <c r="Y8" s="53"/>
      <c r="Z8" s="53"/>
      <c r="AA8" s="53">
        <v>129940314</v>
      </c>
      <c r="AB8" s="53"/>
      <c r="AC8" s="53"/>
      <c r="AD8" s="53"/>
      <c r="AE8" s="53"/>
      <c r="AF8" s="53"/>
      <c r="AG8" s="53"/>
      <c r="AH8" s="53"/>
      <c r="AI8" s="53">
        <f t="shared" si="0"/>
        <v>41534388</v>
      </c>
      <c r="AJ8" s="52"/>
      <c r="AK8" s="22"/>
      <c r="AL8" s="22"/>
      <c r="AM8" s="22"/>
    </row>
    <row r="9" spans="1:39" s="23" customFormat="1" ht="15">
      <c r="A9" s="19"/>
      <c r="B9" s="30"/>
      <c r="C9" s="30"/>
      <c r="D9" s="30"/>
      <c r="E9" s="20"/>
      <c r="F9" s="21"/>
      <c r="G9" s="33" t="s">
        <v>29</v>
      </c>
      <c r="H9" s="35" t="s">
        <v>6</v>
      </c>
      <c r="I9" s="42">
        <v>414870867</v>
      </c>
      <c r="J9" s="41">
        <v>390005127</v>
      </c>
      <c r="K9" s="52">
        <v>390123453</v>
      </c>
      <c r="L9" s="52">
        <v>118326</v>
      </c>
      <c r="M9" s="41">
        <v>118326</v>
      </c>
      <c r="N9" s="41">
        <v>390123453</v>
      </c>
      <c r="O9" s="41">
        <v>390123453</v>
      </c>
      <c r="P9" s="52"/>
      <c r="Q9" s="52">
        <v>405413053</v>
      </c>
      <c r="R9" s="52">
        <v>15289600</v>
      </c>
      <c r="S9" s="41">
        <v>15289600</v>
      </c>
      <c r="T9" s="41">
        <v>405413053</v>
      </c>
      <c r="U9" s="41">
        <v>311331648</v>
      </c>
      <c r="V9" s="52">
        <v>440041363</v>
      </c>
      <c r="W9" s="53"/>
      <c r="X9" s="53"/>
      <c r="Y9" s="53"/>
      <c r="Z9" s="53"/>
      <c r="AA9" s="53">
        <v>409865606</v>
      </c>
      <c r="AB9" s="53"/>
      <c r="AC9" s="53"/>
      <c r="AD9" s="53"/>
      <c r="AE9" s="53"/>
      <c r="AF9" s="53"/>
      <c r="AG9" s="53"/>
      <c r="AH9" s="53"/>
      <c r="AI9" s="53">
        <f t="shared" si="0"/>
        <v>98533958</v>
      </c>
      <c r="AJ9" s="52"/>
      <c r="AK9" s="22"/>
      <c r="AL9" s="22"/>
      <c r="AM9" s="22"/>
    </row>
    <row r="10" spans="1:39" s="23" customFormat="1" ht="15">
      <c r="A10" s="19"/>
      <c r="B10" s="30"/>
      <c r="C10" s="30"/>
      <c r="D10" s="30"/>
      <c r="E10" s="20"/>
      <c r="F10" s="21"/>
      <c r="G10" s="33" t="s">
        <v>30</v>
      </c>
      <c r="H10" s="35" t="s">
        <v>6</v>
      </c>
      <c r="I10" s="42">
        <v>71193957</v>
      </c>
      <c r="J10" s="41">
        <v>73676036</v>
      </c>
      <c r="K10" s="52">
        <v>73676036</v>
      </c>
      <c r="L10" s="52"/>
      <c r="M10" s="41"/>
      <c r="N10" s="41">
        <v>73676036</v>
      </c>
      <c r="O10" s="41">
        <v>73676036</v>
      </c>
      <c r="P10" s="52"/>
      <c r="Q10" s="52">
        <v>76127828</v>
      </c>
      <c r="R10" s="52">
        <v>2451792</v>
      </c>
      <c r="S10" s="41">
        <v>2451792</v>
      </c>
      <c r="T10" s="41">
        <v>76127828</v>
      </c>
      <c r="U10" s="41">
        <v>64342536</v>
      </c>
      <c r="V10" s="52">
        <v>82609824</v>
      </c>
      <c r="W10" s="53"/>
      <c r="X10" s="53"/>
      <c r="Y10" s="53"/>
      <c r="Z10" s="53"/>
      <c r="AA10" s="53">
        <v>75448493</v>
      </c>
      <c r="AB10" s="53"/>
      <c r="AC10" s="53"/>
      <c r="AD10" s="53"/>
      <c r="AE10" s="53"/>
      <c r="AF10" s="53"/>
      <c r="AG10" s="53"/>
      <c r="AH10" s="53"/>
      <c r="AI10" s="53">
        <f t="shared" si="0"/>
        <v>11105957</v>
      </c>
      <c r="AJ10" s="52"/>
      <c r="AK10" s="22"/>
      <c r="AL10" s="22"/>
      <c r="AM10" s="22"/>
    </row>
    <row r="11" spans="1:39" s="23" customFormat="1" ht="15">
      <c r="A11" s="19"/>
      <c r="B11" s="30"/>
      <c r="C11" s="30"/>
      <c r="D11" s="30"/>
      <c r="E11" s="20"/>
      <c r="F11" s="21"/>
      <c r="G11" s="33" t="s">
        <v>74</v>
      </c>
      <c r="H11" s="35" t="s">
        <v>75</v>
      </c>
      <c r="I11" s="42"/>
      <c r="J11" s="41">
        <v>191515000</v>
      </c>
      <c r="K11" s="52">
        <v>191515000</v>
      </c>
      <c r="L11" s="52"/>
      <c r="M11" s="41"/>
      <c r="N11" s="41">
        <v>191515000</v>
      </c>
      <c r="O11" s="41">
        <v>191515000</v>
      </c>
      <c r="P11" s="52"/>
      <c r="Q11" s="52">
        <v>241634992</v>
      </c>
      <c r="R11" s="52">
        <v>50119992</v>
      </c>
      <c r="S11" s="41">
        <v>50119992</v>
      </c>
      <c r="T11" s="41">
        <v>241634992</v>
      </c>
      <c r="U11" s="41"/>
      <c r="V11" s="52">
        <v>281060001</v>
      </c>
      <c r="W11" s="53">
        <v>191515000</v>
      </c>
      <c r="X11" s="52">
        <v>191515000</v>
      </c>
      <c r="Y11" s="52">
        <v>191515000</v>
      </c>
      <c r="Z11" s="52">
        <v>241634992</v>
      </c>
      <c r="AA11" s="52">
        <v>466434647</v>
      </c>
      <c r="AB11" s="53"/>
      <c r="AC11" s="53"/>
      <c r="AD11" s="53"/>
      <c r="AE11" s="53"/>
      <c r="AF11" s="53"/>
      <c r="AG11" s="53"/>
      <c r="AH11" s="53"/>
      <c r="AI11" s="53">
        <f t="shared" si="0"/>
        <v>466434647</v>
      </c>
      <c r="AJ11" s="52"/>
      <c r="AK11" s="22"/>
      <c r="AL11" s="22"/>
      <c r="AM11" s="22"/>
    </row>
    <row r="12" spans="1:38" s="23" customFormat="1" ht="15" customHeight="1" hidden="1">
      <c r="A12" s="19"/>
      <c r="B12" s="30"/>
      <c r="C12" s="30"/>
      <c r="D12" s="30"/>
      <c r="E12" s="20"/>
      <c r="F12" s="21"/>
      <c r="G12" s="33" t="s">
        <v>47</v>
      </c>
      <c r="H12" s="35" t="s">
        <v>49</v>
      </c>
      <c r="I12" s="42">
        <v>202745196</v>
      </c>
      <c r="J12" s="41"/>
      <c r="K12" s="52"/>
      <c r="L12" s="52"/>
      <c r="M12" s="41"/>
      <c r="N12" s="52"/>
      <c r="O12" s="41"/>
      <c r="P12" s="52"/>
      <c r="Q12" s="52"/>
      <c r="R12" s="52">
        <v>0</v>
      </c>
      <c r="S12" s="41">
        <v>0</v>
      </c>
      <c r="T12" s="41"/>
      <c r="U12" s="41"/>
      <c r="V12" s="52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>
        <f t="shared" si="0"/>
        <v>0</v>
      </c>
      <c r="AJ12" s="52"/>
      <c r="AK12" s="22"/>
      <c r="AL12" s="22"/>
    </row>
    <row r="13" spans="1:38" s="23" customFormat="1" ht="15" customHeight="1" hidden="1">
      <c r="A13" s="19"/>
      <c r="B13" s="30"/>
      <c r="C13" s="30"/>
      <c r="D13" s="30"/>
      <c r="E13" s="20"/>
      <c r="F13" s="21"/>
      <c r="G13" s="33" t="s">
        <v>50</v>
      </c>
      <c r="H13" s="35" t="s">
        <v>61</v>
      </c>
      <c r="I13" s="42">
        <v>383289091</v>
      </c>
      <c r="J13" s="41"/>
      <c r="K13" s="52"/>
      <c r="L13" s="52"/>
      <c r="M13" s="41"/>
      <c r="N13" s="52"/>
      <c r="O13" s="41"/>
      <c r="P13" s="52"/>
      <c r="Q13" s="52"/>
      <c r="R13" s="52">
        <v>0</v>
      </c>
      <c r="S13" s="41">
        <v>0</v>
      </c>
      <c r="T13" s="41"/>
      <c r="U13" s="41"/>
      <c r="V13" s="52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>
        <f t="shared" si="0"/>
        <v>0</v>
      </c>
      <c r="AJ13" s="52"/>
      <c r="AK13" s="22"/>
      <c r="AL13" s="22"/>
    </row>
    <row r="14" spans="1:38" s="17" customFormat="1" ht="15.75">
      <c r="A14" s="13"/>
      <c r="B14" s="32"/>
      <c r="C14" s="32"/>
      <c r="D14" s="32"/>
      <c r="E14" s="14"/>
      <c r="F14" s="15"/>
      <c r="G14" s="46"/>
      <c r="H14" s="45" t="s">
        <v>107</v>
      </c>
      <c r="I14" s="47"/>
      <c r="J14" s="50"/>
      <c r="K14" s="54"/>
      <c r="L14" s="54"/>
      <c r="M14" s="50"/>
      <c r="N14" s="54"/>
      <c r="O14" s="50"/>
      <c r="P14" s="54"/>
      <c r="Q14" s="54"/>
      <c r="R14" s="54"/>
      <c r="S14" s="50"/>
      <c r="T14" s="50"/>
      <c r="U14" s="50"/>
      <c r="V14" s="54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  <c r="AK14" s="16"/>
      <c r="AL14" s="16"/>
    </row>
    <row r="15" spans="1:39" s="17" customFormat="1" ht="15">
      <c r="A15" s="13"/>
      <c r="B15" s="32"/>
      <c r="C15" s="32"/>
      <c r="D15" s="32"/>
      <c r="E15" s="14"/>
      <c r="F15" s="15"/>
      <c r="G15" s="33" t="s">
        <v>11</v>
      </c>
      <c r="H15" s="35" t="s">
        <v>4</v>
      </c>
      <c r="I15" s="40">
        <v>255000</v>
      </c>
      <c r="J15" s="41">
        <v>255000</v>
      </c>
      <c r="K15" s="52">
        <v>255000</v>
      </c>
      <c r="L15" s="52"/>
      <c r="M15" s="41"/>
      <c r="N15" s="41">
        <v>255000</v>
      </c>
      <c r="O15" s="41">
        <v>255000</v>
      </c>
      <c r="P15" s="52"/>
      <c r="Q15" s="52">
        <v>255000</v>
      </c>
      <c r="R15" s="52"/>
      <c r="S15" s="41"/>
      <c r="T15" s="41">
        <v>255000</v>
      </c>
      <c r="U15" s="41">
        <v>255000</v>
      </c>
      <c r="V15" s="52">
        <v>255000</v>
      </c>
      <c r="W15" s="53"/>
      <c r="X15" s="53"/>
      <c r="Y15" s="53"/>
      <c r="Z15" s="53"/>
      <c r="AA15" s="53">
        <v>255000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16"/>
      <c r="AL15" s="16"/>
      <c r="AM15" s="66"/>
    </row>
    <row r="16" spans="1:38" s="12" customFormat="1" ht="15">
      <c r="A16" s="24"/>
      <c r="B16" s="25"/>
      <c r="C16" s="25"/>
      <c r="D16" s="25"/>
      <c r="E16" s="26"/>
      <c r="F16" s="31"/>
      <c r="G16" s="33" t="s">
        <v>12</v>
      </c>
      <c r="H16" s="35" t="s">
        <v>7</v>
      </c>
      <c r="I16" s="40">
        <v>998945</v>
      </c>
      <c r="J16" s="38">
        <v>960437</v>
      </c>
      <c r="K16" s="53">
        <v>960437</v>
      </c>
      <c r="L16" s="53"/>
      <c r="M16" s="38"/>
      <c r="N16" s="38">
        <v>960437</v>
      </c>
      <c r="O16" s="38">
        <v>960437</v>
      </c>
      <c r="P16" s="53"/>
      <c r="Q16" s="53">
        <v>960437</v>
      </c>
      <c r="R16" s="53"/>
      <c r="S16" s="38"/>
      <c r="T16" s="38">
        <v>960437</v>
      </c>
      <c r="U16" s="38">
        <v>960437</v>
      </c>
      <c r="V16" s="53">
        <v>960437</v>
      </c>
      <c r="W16" s="53"/>
      <c r="X16" s="53"/>
      <c r="Y16" s="53"/>
      <c r="Z16" s="53"/>
      <c r="AA16" s="53">
        <v>1213115</v>
      </c>
      <c r="AB16" s="53"/>
      <c r="AC16" s="53"/>
      <c r="AD16" s="53"/>
      <c r="AE16" s="53"/>
      <c r="AF16" s="53"/>
      <c r="AG16" s="53"/>
      <c r="AH16" s="53"/>
      <c r="AI16" s="53">
        <f t="shared" si="0"/>
        <v>252678</v>
      </c>
      <c r="AJ16" s="53"/>
      <c r="AK16" s="11"/>
      <c r="AL16" s="11"/>
    </row>
    <row r="17" spans="1:38" s="12" customFormat="1" ht="15.75" customHeight="1">
      <c r="A17" s="24"/>
      <c r="B17" s="25"/>
      <c r="C17" s="25"/>
      <c r="D17" s="25"/>
      <c r="E17" s="26"/>
      <c r="F17" s="31"/>
      <c r="G17" s="33" t="s">
        <v>13</v>
      </c>
      <c r="H17" s="35" t="s">
        <v>14</v>
      </c>
      <c r="I17" s="40">
        <v>1308</v>
      </c>
      <c r="J17" s="38">
        <v>5232</v>
      </c>
      <c r="K17" s="53">
        <v>5232</v>
      </c>
      <c r="L17" s="53"/>
      <c r="M17" s="38"/>
      <c r="N17" s="38">
        <v>5232</v>
      </c>
      <c r="O17" s="38">
        <v>5232</v>
      </c>
      <c r="P17" s="53"/>
      <c r="Q17" s="53">
        <v>5232</v>
      </c>
      <c r="R17" s="53"/>
      <c r="S17" s="38"/>
      <c r="T17" s="38">
        <v>5232</v>
      </c>
      <c r="U17" s="38">
        <v>5232</v>
      </c>
      <c r="V17" s="53">
        <v>5232</v>
      </c>
      <c r="W17" s="53"/>
      <c r="X17" s="53"/>
      <c r="Y17" s="53"/>
      <c r="Z17" s="53"/>
      <c r="AA17" s="53">
        <v>6749</v>
      </c>
      <c r="AB17" s="53"/>
      <c r="AC17" s="53"/>
      <c r="AD17" s="53"/>
      <c r="AE17" s="53"/>
      <c r="AF17" s="53"/>
      <c r="AG17" s="53"/>
      <c r="AH17" s="53"/>
      <c r="AI17" s="53">
        <f t="shared" si="0"/>
        <v>1517</v>
      </c>
      <c r="AJ17" s="53"/>
      <c r="AK17" s="11"/>
      <c r="AL17" s="11"/>
    </row>
    <row r="18" spans="1:38" s="12" customFormat="1" ht="15">
      <c r="A18" s="24"/>
      <c r="B18" s="25"/>
      <c r="C18" s="25"/>
      <c r="D18" s="25"/>
      <c r="E18" s="26"/>
      <c r="F18" s="31"/>
      <c r="G18" s="33" t="s">
        <v>15</v>
      </c>
      <c r="H18" s="35" t="s">
        <v>16</v>
      </c>
      <c r="I18" s="40">
        <v>19674</v>
      </c>
      <c r="J18" s="38">
        <v>17259</v>
      </c>
      <c r="K18" s="53">
        <v>17259</v>
      </c>
      <c r="L18" s="53"/>
      <c r="M18" s="38"/>
      <c r="N18" s="38">
        <v>17259</v>
      </c>
      <c r="O18" s="38">
        <v>17259</v>
      </c>
      <c r="P18" s="53"/>
      <c r="Q18" s="53">
        <v>17259</v>
      </c>
      <c r="R18" s="53"/>
      <c r="S18" s="38"/>
      <c r="T18" s="38">
        <v>17259</v>
      </c>
      <c r="U18" s="38">
        <v>17259</v>
      </c>
      <c r="V18" s="53">
        <v>17259</v>
      </c>
      <c r="W18" s="53"/>
      <c r="X18" s="53"/>
      <c r="Y18" s="53"/>
      <c r="Z18" s="53"/>
      <c r="AA18" s="53">
        <v>34150</v>
      </c>
      <c r="AB18" s="53"/>
      <c r="AC18" s="53"/>
      <c r="AD18" s="53"/>
      <c r="AE18" s="53"/>
      <c r="AF18" s="53"/>
      <c r="AG18" s="53"/>
      <c r="AH18" s="53"/>
      <c r="AI18" s="53">
        <f t="shared" si="0"/>
        <v>16891</v>
      </c>
      <c r="AJ18" s="53"/>
      <c r="AK18" s="11"/>
      <c r="AL18" s="11"/>
    </row>
    <row r="19" spans="1:38" s="12" customFormat="1" ht="15">
      <c r="A19" s="24"/>
      <c r="B19" s="25"/>
      <c r="C19" s="25"/>
      <c r="D19" s="25"/>
      <c r="E19" s="26"/>
      <c r="F19" s="31"/>
      <c r="G19" s="33" t="s">
        <v>17</v>
      </c>
      <c r="H19" s="35" t="s">
        <v>18</v>
      </c>
      <c r="I19" s="40">
        <v>34200</v>
      </c>
      <c r="J19" s="38">
        <v>31462</v>
      </c>
      <c r="K19" s="53">
        <v>31462</v>
      </c>
      <c r="L19" s="53"/>
      <c r="M19" s="38"/>
      <c r="N19" s="38">
        <v>31462</v>
      </c>
      <c r="O19" s="38">
        <v>31462</v>
      </c>
      <c r="P19" s="53"/>
      <c r="Q19" s="53">
        <v>31462</v>
      </c>
      <c r="R19" s="53"/>
      <c r="S19" s="38"/>
      <c r="T19" s="38">
        <v>31462</v>
      </c>
      <c r="U19" s="38">
        <v>31462</v>
      </c>
      <c r="V19" s="53">
        <v>31462</v>
      </c>
      <c r="W19" s="53"/>
      <c r="X19" s="53"/>
      <c r="Y19" s="53"/>
      <c r="Z19" s="53"/>
      <c r="AA19" s="53">
        <v>53725</v>
      </c>
      <c r="AB19" s="53"/>
      <c r="AC19" s="53"/>
      <c r="AD19" s="53"/>
      <c r="AE19" s="53"/>
      <c r="AF19" s="53"/>
      <c r="AG19" s="53"/>
      <c r="AH19" s="53"/>
      <c r="AI19" s="53">
        <f t="shared" si="0"/>
        <v>22263</v>
      </c>
      <c r="AJ19" s="53"/>
      <c r="AK19" s="11"/>
      <c r="AL19" s="11"/>
    </row>
    <row r="20" spans="1:38" s="12" customFormat="1" ht="15">
      <c r="A20" s="24"/>
      <c r="B20" s="25"/>
      <c r="C20" s="25"/>
      <c r="D20" s="25"/>
      <c r="E20" s="26"/>
      <c r="F20" s="31"/>
      <c r="G20" s="33" t="s">
        <v>19</v>
      </c>
      <c r="H20" s="35" t="s">
        <v>20</v>
      </c>
      <c r="I20" s="40">
        <v>37200</v>
      </c>
      <c r="J20" s="38">
        <v>148800</v>
      </c>
      <c r="K20" s="53">
        <v>148800</v>
      </c>
      <c r="L20" s="53"/>
      <c r="M20" s="38"/>
      <c r="N20" s="38">
        <v>148800</v>
      </c>
      <c r="O20" s="38">
        <v>148800</v>
      </c>
      <c r="P20" s="53"/>
      <c r="Q20" s="53">
        <v>148800</v>
      </c>
      <c r="R20" s="53"/>
      <c r="S20" s="38"/>
      <c r="T20" s="38">
        <v>148800</v>
      </c>
      <c r="U20" s="38">
        <v>148800</v>
      </c>
      <c r="V20" s="53">
        <v>148800</v>
      </c>
      <c r="W20" s="53"/>
      <c r="X20" s="53"/>
      <c r="Y20" s="53"/>
      <c r="Z20" s="53"/>
      <c r="AA20" s="53">
        <v>207073</v>
      </c>
      <c r="AB20" s="53"/>
      <c r="AC20" s="53"/>
      <c r="AD20" s="53"/>
      <c r="AE20" s="53"/>
      <c r="AF20" s="53"/>
      <c r="AG20" s="53"/>
      <c r="AH20" s="53"/>
      <c r="AI20" s="53">
        <f t="shared" si="0"/>
        <v>58273</v>
      </c>
      <c r="AJ20" s="53"/>
      <c r="AK20" s="11"/>
      <c r="AL20" s="11"/>
    </row>
    <row r="21" spans="1:38" s="12" customFormat="1" ht="15" customHeight="1" hidden="1">
      <c r="A21" s="24"/>
      <c r="B21" s="25"/>
      <c r="C21" s="25"/>
      <c r="D21" s="25"/>
      <c r="E21" s="26"/>
      <c r="F21" s="31"/>
      <c r="G21" s="33" t="s">
        <v>66</v>
      </c>
      <c r="H21" s="35" t="s">
        <v>67</v>
      </c>
      <c r="I21" s="48">
        <v>8683100</v>
      </c>
      <c r="J21" s="38"/>
      <c r="K21" s="53"/>
      <c r="L21" s="53">
        <v>0</v>
      </c>
      <c r="M21" s="38">
        <v>0</v>
      </c>
      <c r="N21" s="38"/>
      <c r="O21" s="38"/>
      <c r="P21" s="53"/>
      <c r="Q21" s="53"/>
      <c r="R21" s="53"/>
      <c r="S21" s="38"/>
      <c r="T21" s="38"/>
      <c r="U21" s="38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>
        <f t="shared" si="0"/>
        <v>0</v>
      </c>
      <c r="AJ21" s="53"/>
      <c r="AK21" s="11"/>
      <c r="AL21" s="11"/>
    </row>
    <row r="22" spans="1:38" s="12" customFormat="1" ht="15">
      <c r="A22" s="24"/>
      <c r="B22" s="25"/>
      <c r="C22" s="25"/>
      <c r="D22" s="25"/>
      <c r="E22" s="26"/>
      <c r="F22" s="31"/>
      <c r="G22" s="33" t="s">
        <v>21</v>
      </c>
      <c r="H22" s="35" t="s">
        <v>3</v>
      </c>
      <c r="I22" s="42">
        <v>79860082</v>
      </c>
      <c r="J22" s="38">
        <v>15861690</v>
      </c>
      <c r="K22" s="53">
        <v>34271162</v>
      </c>
      <c r="L22" s="53">
        <v>18409472</v>
      </c>
      <c r="M22" s="38">
        <v>18409472</v>
      </c>
      <c r="N22" s="38">
        <v>34271162</v>
      </c>
      <c r="O22" s="38">
        <v>34271162</v>
      </c>
      <c r="P22" s="53"/>
      <c r="Q22" s="53">
        <v>34271162</v>
      </c>
      <c r="R22" s="53"/>
      <c r="S22" s="38"/>
      <c r="T22" s="38">
        <v>34271162</v>
      </c>
      <c r="U22" s="38"/>
      <c r="V22" s="53">
        <v>34271162</v>
      </c>
      <c r="W22" s="53">
        <v>15861690</v>
      </c>
      <c r="X22" s="38">
        <v>34271162</v>
      </c>
      <c r="Y22" s="53">
        <v>34271162</v>
      </c>
      <c r="Z22" s="53">
        <v>34271162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11"/>
      <c r="AL22" s="67"/>
    </row>
    <row r="23" spans="1:39" s="12" customFormat="1" ht="15" customHeight="1" hidden="1">
      <c r="A23" s="24"/>
      <c r="B23" s="25"/>
      <c r="C23" s="25"/>
      <c r="D23" s="25"/>
      <c r="E23" s="26"/>
      <c r="F23" s="31"/>
      <c r="G23" s="33" t="s">
        <v>22</v>
      </c>
      <c r="H23" s="35" t="s">
        <v>23</v>
      </c>
      <c r="I23" s="42">
        <v>2292376</v>
      </c>
      <c r="J23" s="41"/>
      <c r="K23" s="52"/>
      <c r="L23" s="52">
        <v>0</v>
      </c>
      <c r="M23" s="41">
        <v>0</v>
      </c>
      <c r="N23" s="41"/>
      <c r="O23" s="41"/>
      <c r="P23" s="52"/>
      <c r="Q23" s="52"/>
      <c r="R23" s="52"/>
      <c r="S23" s="41"/>
      <c r="T23" s="41"/>
      <c r="U23" s="41"/>
      <c r="V23" s="52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>
        <f t="shared" si="0"/>
        <v>0</v>
      </c>
      <c r="AJ23" s="52"/>
      <c r="AK23" s="11"/>
      <c r="AL23" s="11"/>
      <c r="AM23" s="11"/>
    </row>
    <row r="24" spans="1:39" s="12" customFormat="1" ht="15">
      <c r="A24" s="24"/>
      <c r="B24" s="25"/>
      <c r="C24" s="25"/>
      <c r="D24" s="25"/>
      <c r="E24" s="26"/>
      <c r="F24" s="31"/>
      <c r="G24" s="33" t="s">
        <v>68</v>
      </c>
      <c r="H24" s="35" t="s">
        <v>69</v>
      </c>
      <c r="I24" s="42">
        <v>4522500</v>
      </c>
      <c r="J24" s="41">
        <v>4678733</v>
      </c>
      <c r="K24" s="52">
        <v>4678733</v>
      </c>
      <c r="L24" s="52"/>
      <c r="M24" s="41"/>
      <c r="N24" s="41">
        <v>4678733</v>
      </c>
      <c r="O24" s="41">
        <v>4678733</v>
      </c>
      <c r="P24" s="52"/>
      <c r="Q24" s="52">
        <v>4678733</v>
      </c>
      <c r="R24" s="52"/>
      <c r="S24" s="41"/>
      <c r="T24" s="41">
        <v>4678733</v>
      </c>
      <c r="U24" s="41">
        <v>20540423</v>
      </c>
      <c r="V24" s="52">
        <v>4678733</v>
      </c>
      <c r="W24" s="53">
        <v>4678733</v>
      </c>
      <c r="X24" s="53">
        <v>4678733</v>
      </c>
      <c r="Y24" s="53">
        <v>4678733</v>
      </c>
      <c r="Z24" s="53">
        <v>4678733</v>
      </c>
      <c r="AA24" s="53">
        <v>4678733</v>
      </c>
      <c r="AB24" s="53"/>
      <c r="AC24" s="53"/>
      <c r="AD24" s="53"/>
      <c r="AE24" s="53"/>
      <c r="AF24" s="53"/>
      <c r="AG24" s="53"/>
      <c r="AH24" s="53"/>
      <c r="AI24" s="53">
        <f t="shared" si="0"/>
        <v>-15861690</v>
      </c>
      <c r="AJ24" s="52"/>
      <c r="AK24" s="11"/>
      <c r="AL24" s="11"/>
      <c r="AM24" s="11"/>
    </row>
    <row r="25" spans="1:39" s="12" customFormat="1" ht="15">
      <c r="A25" s="24"/>
      <c r="B25" s="25"/>
      <c r="C25" s="25"/>
      <c r="D25" s="25"/>
      <c r="E25" s="26"/>
      <c r="F25" s="31"/>
      <c r="G25" s="33" t="s">
        <v>24</v>
      </c>
      <c r="H25" s="35" t="s">
        <v>25</v>
      </c>
      <c r="I25" s="42">
        <v>70000</v>
      </c>
      <c r="J25" s="41">
        <v>70000</v>
      </c>
      <c r="K25" s="52">
        <v>70000</v>
      </c>
      <c r="L25" s="52"/>
      <c r="M25" s="41"/>
      <c r="N25" s="41">
        <v>70000</v>
      </c>
      <c r="O25" s="41">
        <v>70000</v>
      </c>
      <c r="P25" s="52"/>
      <c r="Q25" s="52">
        <v>70000</v>
      </c>
      <c r="R25" s="52"/>
      <c r="S25" s="41"/>
      <c r="T25" s="41">
        <v>70000</v>
      </c>
      <c r="U25" s="41">
        <v>70000</v>
      </c>
      <c r="V25" s="52">
        <v>70000</v>
      </c>
      <c r="W25" s="53"/>
      <c r="X25" s="53"/>
      <c r="Y25" s="53"/>
      <c r="Z25" s="53"/>
      <c r="AA25" s="53">
        <v>70000</v>
      </c>
      <c r="AB25" s="53"/>
      <c r="AC25" s="53"/>
      <c r="AD25" s="53"/>
      <c r="AE25" s="53"/>
      <c r="AF25" s="53"/>
      <c r="AG25" s="53"/>
      <c r="AH25" s="53"/>
      <c r="AI25" s="53">
        <f t="shared" si="0"/>
        <v>0</v>
      </c>
      <c r="AJ25" s="52"/>
      <c r="AK25" s="11"/>
      <c r="AL25" s="11"/>
      <c r="AM25" s="11"/>
    </row>
    <row r="26" spans="1:39" s="12" customFormat="1" ht="15" customHeight="1">
      <c r="A26" s="24"/>
      <c r="B26" s="25"/>
      <c r="C26" s="25"/>
      <c r="D26" s="25"/>
      <c r="E26" s="26"/>
      <c r="F26" s="31"/>
      <c r="G26" s="33" t="s">
        <v>42</v>
      </c>
      <c r="H26" s="35" t="s">
        <v>43</v>
      </c>
      <c r="I26" s="42">
        <v>1300100</v>
      </c>
      <c r="J26" s="41"/>
      <c r="K26" s="52"/>
      <c r="L26" s="52">
        <v>0</v>
      </c>
      <c r="M26" s="41">
        <v>0</v>
      </c>
      <c r="N26" s="41"/>
      <c r="O26" s="41"/>
      <c r="P26" s="52"/>
      <c r="Q26" s="52"/>
      <c r="R26" s="52">
        <v>0</v>
      </c>
      <c r="S26" s="41">
        <v>0</v>
      </c>
      <c r="T26" s="41"/>
      <c r="U26" s="41"/>
      <c r="V26" s="52"/>
      <c r="W26" s="53"/>
      <c r="X26" s="53"/>
      <c r="Y26" s="53"/>
      <c r="Z26" s="53"/>
      <c r="AA26" s="53">
        <v>1480000</v>
      </c>
      <c r="AB26" s="53"/>
      <c r="AC26" s="53"/>
      <c r="AD26" s="53"/>
      <c r="AE26" s="53"/>
      <c r="AF26" s="53"/>
      <c r="AG26" s="53"/>
      <c r="AH26" s="53"/>
      <c r="AI26" s="53">
        <f t="shared" si="0"/>
        <v>1480000</v>
      </c>
      <c r="AJ26" s="52"/>
      <c r="AK26" s="11"/>
      <c r="AL26" s="11"/>
      <c r="AM26" s="11"/>
    </row>
    <row r="27" spans="1:39" s="12" customFormat="1" ht="15">
      <c r="A27" s="24"/>
      <c r="B27" s="25"/>
      <c r="C27" s="25"/>
      <c r="D27" s="25"/>
      <c r="E27" s="26"/>
      <c r="F27" s="31"/>
      <c r="G27" s="33" t="s">
        <v>26</v>
      </c>
      <c r="H27" s="35" t="s">
        <v>8</v>
      </c>
      <c r="I27" s="42">
        <v>1551769</v>
      </c>
      <c r="J27" s="41">
        <v>1000000</v>
      </c>
      <c r="K27" s="52">
        <v>1594334</v>
      </c>
      <c r="L27" s="52">
        <v>594334</v>
      </c>
      <c r="M27" s="41">
        <v>594334</v>
      </c>
      <c r="N27" s="41">
        <v>1594334</v>
      </c>
      <c r="O27" s="41">
        <v>1594334</v>
      </c>
      <c r="P27" s="52"/>
      <c r="Q27" s="52">
        <v>1394334</v>
      </c>
      <c r="R27" s="52">
        <v>-200000</v>
      </c>
      <c r="S27" s="41">
        <v>-200000</v>
      </c>
      <c r="T27" s="41">
        <v>1394334</v>
      </c>
      <c r="U27" s="41">
        <v>1000000</v>
      </c>
      <c r="V27" s="52">
        <v>1394334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>
        <f t="shared" si="0"/>
        <v>-1000000</v>
      </c>
      <c r="AJ27" s="52"/>
      <c r="AK27" s="11"/>
      <c r="AL27" s="11"/>
      <c r="AM27" s="11"/>
    </row>
    <row r="28" spans="1:39" s="12" customFormat="1" ht="15">
      <c r="A28" s="24"/>
      <c r="B28" s="25"/>
      <c r="C28" s="25"/>
      <c r="D28" s="25"/>
      <c r="E28" s="26"/>
      <c r="F28" s="31"/>
      <c r="G28" s="33" t="s">
        <v>44</v>
      </c>
      <c r="H28" s="35" t="s">
        <v>45</v>
      </c>
      <c r="I28" s="42">
        <v>1730000</v>
      </c>
      <c r="J28" s="38">
        <v>2315493</v>
      </c>
      <c r="K28" s="53">
        <v>2315493</v>
      </c>
      <c r="L28" s="53"/>
      <c r="M28" s="38"/>
      <c r="N28" s="38">
        <v>2315493</v>
      </c>
      <c r="O28" s="38">
        <v>2315493</v>
      </c>
      <c r="P28" s="53"/>
      <c r="Q28" s="53">
        <v>2315493</v>
      </c>
      <c r="R28" s="53"/>
      <c r="S28" s="38"/>
      <c r="T28" s="38">
        <v>2315493</v>
      </c>
      <c r="U28" s="38">
        <v>2315493</v>
      </c>
      <c r="V28" s="53">
        <v>2315493</v>
      </c>
      <c r="W28" s="53">
        <v>2315493</v>
      </c>
      <c r="X28" s="38">
        <v>2315493</v>
      </c>
      <c r="Y28" s="53">
        <v>2315493</v>
      </c>
      <c r="Z28" s="53">
        <v>2315493</v>
      </c>
      <c r="AA28" s="53">
        <v>501129</v>
      </c>
      <c r="AB28" s="53"/>
      <c r="AC28" s="53"/>
      <c r="AD28" s="53"/>
      <c r="AE28" s="53"/>
      <c r="AF28" s="53"/>
      <c r="AG28" s="53"/>
      <c r="AH28" s="53"/>
      <c r="AI28" s="53">
        <f t="shared" si="0"/>
        <v>-1814364</v>
      </c>
      <c r="AJ28" s="53"/>
      <c r="AK28" s="11"/>
      <c r="AL28" s="11"/>
      <c r="AM28" s="11"/>
    </row>
    <row r="29" spans="1:39" s="12" customFormat="1" ht="15" customHeight="1" hidden="1">
      <c r="A29" s="24"/>
      <c r="B29" s="25"/>
      <c r="C29" s="25"/>
      <c r="D29" s="25"/>
      <c r="E29" s="26"/>
      <c r="F29" s="31"/>
      <c r="G29" s="33" t="s">
        <v>51</v>
      </c>
      <c r="H29" s="35" t="s">
        <v>52</v>
      </c>
      <c r="I29" s="42">
        <v>527835</v>
      </c>
      <c r="J29" s="38"/>
      <c r="K29" s="53"/>
      <c r="L29" s="53">
        <v>0</v>
      </c>
      <c r="M29" s="38">
        <v>0</v>
      </c>
      <c r="N29" s="38"/>
      <c r="O29" s="38"/>
      <c r="P29" s="53"/>
      <c r="Q29" s="53"/>
      <c r="R29" s="53"/>
      <c r="S29" s="38"/>
      <c r="T29" s="38"/>
      <c r="U29" s="38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>
        <f t="shared" si="0"/>
        <v>0</v>
      </c>
      <c r="AJ29" s="53"/>
      <c r="AK29" s="11"/>
      <c r="AL29" s="11"/>
      <c r="AM29" s="11"/>
    </row>
    <row r="30" spans="1:39" s="12" customFormat="1" ht="15">
      <c r="A30" s="24"/>
      <c r="B30" s="25"/>
      <c r="C30" s="25"/>
      <c r="D30" s="25"/>
      <c r="E30" s="26"/>
      <c r="F30" s="31"/>
      <c r="G30" s="33" t="s">
        <v>53</v>
      </c>
      <c r="H30" s="35" t="s">
        <v>54</v>
      </c>
      <c r="I30" s="42">
        <v>3999000</v>
      </c>
      <c r="J30" s="38"/>
      <c r="K30" s="53">
        <v>1133400</v>
      </c>
      <c r="L30" s="53">
        <v>1133400</v>
      </c>
      <c r="M30" s="38">
        <v>1133400</v>
      </c>
      <c r="N30" s="38">
        <v>1133400</v>
      </c>
      <c r="O30" s="38">
        <v>1133400</v>
      </c>
      <c r="P30" s="53"/>
      <c r="Q30" s="53">
        <v>1133400</v>
      </c>
      <c r="R30" s="53"/>
      <c r="S30" s="38"/>
      <c r="T30" s="38">
        <v>1133400</v>
      </c>
      <c r="U30" s="38"/>
      <c r="V30" s="53">
        <v>1133400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11"/>
      <c r="AL30" s="11"/>
      <c r="AM30" s="11"/>
    </row>
    <row r="31" spans="1:39" s="12" customFormat="1" ht="15">
      <c r="A31" s="24"/>
      <c r="B31" s="25"/>
      <c r="C31" s="25"/>
      <c r="D31" s="25"/>
      <c r="E31" s="26"/>
      <c r="F31" s="31"/>
      <c r="G31" s="33" t="s">
        <v>70</v>
      </c>
      <c r="H31" s="35" t="s">
        <v>71</v>
      </c>
      <c r="I31" s="42">
        <v>8042220</v>
      </c>
      <c r="J31" s="41">
        <v>11101972</v>
      </c>
      <c r="K31" s="52">
        <v>11101972</v>
      </c>
      <c r="L31" s="52"/>
      <c r="M31" s="41"/>
      <c r="N31" s="41">
        <v>11101972</v>
      </c>
      <c r="O31" s="41">
        <v>11101972</v>
      </c>
      <c r="P31" s="52"/>
      <c r="Q31" s="52">
        <v>11101972</v>
      </c>
      <c r="R31" s="52"/>
      <c r="S31" s="41"/>
      <c r="T31" s="41">
        <v>11101972</v>
      </c>
      <c r="U31" s="41">
        <v>3497482</v>
      </c>
      <c r="V31" s="52">
        <v>11101972</v>
      </c>
      <c r="W31" s="53">
        <v>11101972</v>
      </c>
      <c r="X31" s="41">
        <v>11101972</v>
      </c>
      <c r="Y31" s="52">
        <v>11101972</v>
      </c>
      <c r="Z31" s="52">
        <v>11101972</v>
      </c>
      <c r="AA31" s="52">
        <v>11101972</v>
      </c>
      <c r="AB31" s="53"/>
      <c r="AC31" s="53"/>
      <c r="AD31" s="53"/>
      <c r="AE31" s="53"/>
      <c r="AF31" s="53"/>
      <c r="AG31" s="53"/>
      <c r="AH31" s="53"/>
      <c r="AI31" s="53">
        <f t="shared" si="0"/>
        <v>7604490</v>
      </c>
      <c r="AJ31" s="53"/>
      <c r="AK31" s="11"/>
      <c r="AL31" s="67"/>
      <c r="AM31" s="67"/>
    </row>
    <row r="32" spans="1:39" s="12" customFormat="1" ht="15">
      <c r="A32" s="24"/>
      <c r="B32" s="25"/>
      <c r="C32" s="25"/>
      <c r="D32" s="25"/>
      <c r="E32" s="26"/>
      <c r="F32" s="31"/>
      <c r="G32" s="33" t="s">
        <v>62</v>
      </c>
      <c r="H32" s="35" t="s">
        <v>63</v>
      </c>
      <c r="I32" s="42">
        <v>2898750</v>
      </c>
      <c r="J32" s="38">
        <v>3972536</v>
      </c>
      <c r="K32" s="53">
        <v>3972536</v>
      </c>
      <c r="L32" s="53"/>
      <c r="M32" s="38"/>
      <c r="N32" s="38">
        <v>3972536</v>
      </c>
      <c r="O32" s="38">
        <v>3972536</v>
      </c>
      <c r="P32" s="53"/>
      <c r="Q32" s="53">
        <v>4994536</v>
      </c>
      <c r="R32" s="53">
        <v>1022000</v>
      </c>
      <c r="S32" s="38">
        <v>1022000</v>
      </c>
      <c r="T32" s="38">
        <v>4994536</v>
      </c>
      <c r="U32" s="38"/>
      <c r="V32" s="53">
        <v>7493662</v>
      </c>
      <c r="W32" s="53"/>
      <c r="X32" s="53"/>
      <c r="Y32" s="53"/>
      <c r="Z32" s="53"/>
      <c r="AA32" s="53">
        <v>15600442</v>
      </c>
      <c r="AB32" s="53"/>
      <c r="AC32" s="53"/>
      <c r="AD32" s="53"/>
      <c r="AE32" s="53"/>
      <c r="AF32" s="53"/>
      <c r="AG32" s="53"/>
      <c r="AH32" s="53"/>
      <c r="AI32" s="53">
        <f t="shared" si="0"/>
        <v>15600442</v>
      </c>
      <c r="AJ32" s="53"/>
      <c r="AK32" s="11"/>
      <c r="AL32" s="11"/>
      <c r="AM32" s="11"/>
    </row>
    <row r="33" spans="1:39" s="12" customFormat="1" ht="15">
      <c r="A33" s="24"/>
      <c r="B33" s="25"/>
      <c r="C33" s="25"/>
      <c r="D33" s="25"/>
      <c r="E33" s="26"/>
      <c r="F33" s="31"/>
      <c r="G33" s="33" t="s">
        <v>31</v>
      </c>
      <c r="H33" s="35" t="s">
        <v>5</v>
      </c>
      <c r="I33" s="42">
        <v>146500</v>
      </c>
      <c r="J33" s="41">
        <v>145500</v>
      </c>
      <c r="K33" s="52">
        <v>145500</v>
      </c>
      <c r="L33" s="52"/>
      <c r="M33" s="41"/>
      <c r="N33" s="41">
        <v>145500</v>
      </c>
      <c r="O33" s="41">
        <v>145500</v>
      </c>
      <c r="P33" s="52"/>
      <c r="Q33" s="52">
        <v>145500</v>
      </c>
      <c r="R33" s="52"/>
      <c r="S33" s="41"/>
      <c r="T33" s="41">
        <v>145500</v>
      </c>
      <c r="U33" s="41">
        <v>145500</v>
      </c>
      <c r="V33" s="52">
        <v>145500</v>
      </c>
      <c r="W33" s="53"/>
      <c r="X33" s="53"/>
      <c r="Y33" s="53"/>
      <c r="Z33" s="53"/>
      <c r="AA33" s="53">
        <v>150000</v>
      </c>
      <c r="AB33" s="53"/>
      <c r="AC33" s="53"/>
      <c r="AD33" s="53"/>
      <c r="AE33" s="53"/>
      <c r="AF33" s="53"/>
      <c r="AG33" s="53"/>
      <c r="AH33" s="53"/>
      <c r="AI33" s="53">
        <f t="shared" si="0"/>
        <v>4500</v>
      </c>
      <c r="AJ33" s="52"/>
      <c r="AK33" s="11"/>
      <c r="AL33" s="11"/>
      <c r="AM33" s="11"/>
    </row>
    <row r="34" spans="1:39" s="12" customFormat="1" ht="15">
      <c r="A34" s="24"/>
      <c r="B34" s="25"/>
      <c r="C34" s="25"/>
      <c r="D34" s="25"/>
      <c r="E34" s="26"/>
      <c r="F34" s="31"/>
      <c r="G34" s="33" t="s">
        <v>64</v>
      </c>
      <c r="H34" s="35" t="s">
        <v>65</v>
      </c>
      <c r="I34" s="42">
        <v>622537</v>
      </c>
      <c r="J34" s="41"/>
      <c r="K34" s="52">
        <v>980000</v>
      </c>
      <c r="L34" s="52">
        <v>980000</v>
      </c>
      <c r="M34" s="41">
        <v>980000</v>
      </c>
      <c r="N34" s="41">
        <v>980000</v>
      </c>
      <c r="O34" s="41">
        <v>980000</v>
      </c>
      <c r="P34" s="52"/>
      <c r="Q34" s="52">
        <v>980000</v>
      </c>
      <c r="R34" s="52"/>
      <c r="S34" s="41"/>
      <c r="T34" s="41">
        <v>980000</v>
      </c>
      <c r="U34" s="41"/>
      <c r="V34" s="52">
        <v>980000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2"/>
      <c r="AK34" s="11"/>
      <c r="AL34" s="11"/>
      <c r="AM34" s="11"/>
    </row>
    <row r="35" spans="1:39" s="12" customFormat="1" ht="15">
      <c r="A35" s="24"/>
      <c r="B35" s="25"/>
      <c r="C35" s="25"/>
      <c r="D35" s="25"/>
      <c r="E35" s="26"/>
      <c r="F35" s="31"/>
      <c r="G35" s="33" t="s">
        <v>72</v>
      </c>
      <c r="H35" s="35" t="s">
        <v>73</v>
      </c>
      <c r="I35" s="42"/>
      <c r="J35" s="41">
        <v>500000</v>
      </c>
      <c r="K35" s="52">
        <v>500000</v>
      </c>
      <c r="L35" s="52"/>
      <c r="M35" s="41"/>
      <c r="N35" s="41">
        <v>500000</v>
      </c>
      <c r="O35" s="41">
        <v>500000</v>
      </c>
      <c r="P35" s="52"/>
      <c r="Q35" s="52">
        <v>500000</v>
      </c>
      <c r="R35" s="52"/>
      <c r="S35" s="41"/>
      <c r="T35" s="41">
        <v>500000</v>
      </c>
      <c r="U35" s="41">
        <v>500000</v>
      </c>
      <c r="V35" s="52">
        <v>500000</v>
      </c>
      <c r="W35" s="53"/>
      <c r="X35" s="53"/>
      <c r="Y35" s="53"/>
      <c r="Z35" s="53"/>
      <c r="AA35" s="53">
        <v>450000</v>
      </c>
      <c r="AB35" s="53"/>
      <c r="AC35" s="53"/>
      <c r="AD35" s="53"/>
      <c r="AE35" s="53"/>
      <c r="AF35" s="53"/>
      <c r="AG35" s="53"/>
      <c r="AH35" s="53"/>
      <c r="AI35" s="53">
        <f t="shared" si="0"/>
        <v>-50000</v>
      </c>
      <c r="AJ35" s="52"/>
      <c r="AK35" s="11"/>
      <c r="AL35" s="11"/>
      <c r="AM35" s="11"/>
    </row>
    <row r="36" spans="1:39" s="12" customFormat="1" ht="15">
      <c r="A36" s="24"/>
      <c r="B36" s="25"/>
      <c r="C36" s="25"/>
      <c r="D36" s="25"/>
      <c r="E36" s="26"/>
      <c r="F36" s="31"/>
      <c r="G36" s="33" t="s">
        <v>34</v>
      </c>
      <c r="H36" s="35" t="s">
        <v>9</v>
      </c>
      <c r="I36" s="42">
        <v>8465321</v>
      </c>
      <c r="J36" s="41">
        <v>8465321</v>
      </c>
      <c r="K36" s="52">
        <v>8456321</v>
      </c>
      <c r="L36" s="52">
        <v>-9000</v>
      </c>
      <c r="M36" s="41">
        <v>-5290076</v>
      </c>
      <c r="N36" s="41">
        <v>3175245</v>
      </c>
      <c r="O36" s="41">
        <v>3175245</v>
      </c>
      <c r="P36" s="52"/>
      <c r="Q36" s="52">
        <v>3175245</v>
      </c>
      <c r="R36" s="52"/>
      <c r="S36" s="41"/>
      <c r="T36" s="41">
        <v>3175245</v>
      </c>
      <c r="U36" s="41">
        <v>8465321</v>
      </c>
      <c r="V36" s="52">
        <v>3175245</v>
      </c>
      <c r="W36" s="53">
        <v>8465321</v>
      </c>
      <c r="X36" s="53">
        <v>3175245</v>
      </c>
      <c r="Y36" s="53">
        <v>3175245</v>
      </c>
      <c r="Z36" s="53">
        <v>3175245</v>
      </c>
      <c r="AA36" s="53">
        <v>1605000</v>
      </c>
      <c r="AB36" s="53"/>
      <c r="AC36" s="53"/>
      <c r="AD36" s="53"/>
      <c r="AE36" s="53"/>
      <c r="AF36" s="53"/>
      <c r="AG36" s="53"/>
      <c r="AH36" s="53"/>
      <c r="AI36" s="53">
        <f t="shared" si="0"/>
        <v>-6860321</v>
      </c>
      <c r="AJ36" s="52"/>
      <c r="AK36" s="11"/>
      <c r="AL36" s="11"/>
      <c r="AM36" s="11"/>
    </row>
    <row r="37" spans="1:39" s="12" customFormat="1" ht="15">
      <c r="A37" s="24"/>
      <c r="B37" s="25"/>
      <c r="C37" s="25"/>
      <c r="D37" s="25"/>
      <c r="E37" s="26"/>
      <c r="F37" s="31"/>
      <c r="G37" s="33" t="s">
        <v>32</v>
      </c>
      <c r="H37" s="35" t="s">
        <v>33</v>
      </c>
      <c r="I37" s="42">
        <v>500000</v>
      </c>
      <c r="J37" s="41">
        <v>1000000</v>
      </c>
      <c r="K37" s="52">
        <v>1000000</v>
      </c>
      <c r="L37" s="52"/>
      <c r="M37" s="41"/>
      <c r="N37" s="41">
        <v>1000000</v>
      </c>
      <c r="O37" s="41">
        <v>1000000</v>
      </c>
      <c r="P37" s="52"/>
      <c r="Q37" s="52">
        <v>1000000</v>
      </c>
      <c r="R37" s="52"/>
      <c r="S37" s="41"/>
      <c r="T37" s="41">
        <v>1000000</v>
      </c>
      <c r="U37" s="41">
        <v>1000000</v>
      </c>
      <c r="V37" s="52">
        <v>825000</v>
      </c>
      <c r="W37" s="53"/>
      <c r="X37" s="53"/>
      <c r="Y37" s="53"/>
      <c r="Z37" s="53"/>
      <c r="AA37" s="53">
        <v>100000</v>
      </c>
      <c r="AB37" s="53"/>
      <c r="AC37" s="53"/>
      <c r="AD37" s="53"/>
      <c r="AE37" s="53"/>
      <c r="AF37" s="53"/>
      <c r="AG37" s="53"/>
      <c r="AH37" s="53"/>
      <c r="AI37" s="53">
        <f t="shared" si="0"/>
        <v>-900000</v>
      </c>
      <c r="AJ37" s="52"/>
      <c r="AK37" s="11"/>
      <c r="AL37" s="11"/>
      <c r="AM37" s="11"/>
    </row>
    <row r="38" spans="1:39" s="12" customFormat="1" ht="15" customHeight="1" hidden="1">
      <c r="A38" s="24"/>
      <c r="B38" s="25"/>
      <c r="C38" s="25"/>
      <c r="D38" s="25"/>
      <c r="E38" s="26"/>
      <c r="F38" s="31"/>
      <c r="G38" s="33" t="s">
        <v>59</v>
      </c>
      <c r="H38" s="35" t="s">
        <v>60</v>
      </c>
      <c r="I38" s="42">
        <v>52610134</v>
      </c>
      <c r="J38" s="41"/>
      <c r="K38" s="52"/>
      <c r="L38" s="52"/>
      <c r="M38" s="41">
        <v>0</v>
      </c>
      <c r="N38" s="41"/>
      <c r="O38" s="41"/>
      <c r="P38" s="52"/>
      <c r="Q38" s="52"/>
      <c r="R38" s="52"/>
      <c r="S38" s="41"/>
      <c r="T38" s="41"/>
      <c r="U38" s="41"/>
      <c r="V38" s="52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>
        <f t="shared" si="0"/>
        <v>0</v>
      </c>
      <c r="AJ38" s="52"/>
      <c r="AK38" s="11"/>
      <c r="AL38" s="11"/>
      <c r="AM38" s="11"/>
    </row>
    <row r="39" spans="1:39" s="12" customFormat="1" ht="15">
      <c r="A39" s="24"/>
      <c r="B39" s="25"/>
      <c r="C39" s="25"/>
      <c r="D39" s="25"/>
      <c r="E39" s="26"/>
      <c r="F39" s="31"/>
      <c r="G39" s="33" t="s">
        <v>90</v>
      </c>
      <c r="H39" s="35" t="s">
        <v>91</v>
      </c>
      <c r="I39" s="42"/>
      <c r="J39" s="41"/>
      <c r="K39" s="52"/>
      <c r="L39" s="52"/>
      <c r="M39" s="41">
        <v>5281076</v>
      </c>
      <c r="N39" s="41">
        <v>5281076</v>
      </c>
      <c r="O39" s="41">
        <v>5281076</v>
      </c>
      <c r="P39" s="52"/>
      <c r="Q39" s="52">
        <v>5281076</v>
      </c>
      <c r="R39" s="52"/>
      <c r="S39" s="41"/>
      <c r="T39" s="41">
        <v>5281076</v>
      </c>
      <c r="U39" s="41"/>
      <c r="V39" s="52">
        <v>5281076</v>
      </c>
      <c r="W39" s="53"/>
      <c r="X39" s="53"/>
      <c r="Y39" s="53"/>
      <c r="Z39" s="53"/>
      <c r="AA39" s="53">
        <v>3000000</v>
      </c>
      <c r="AB39" s="53"/>
      <c r="AC39" s="53"/>
      <c r="AD39" s="53"/>
      <c r="AE39" s="53"/>
      <c r="AF39" s="53"/>
      <c r="AG39" s="53"/>
      <c r="AH39" s="53"/>
      <c r="AI39" s="53">
        <f t="shared" si="0"/>
        <v>3000000</v>
      </c>
      <c r="AJ39" s="52"/>
      <c r="AK39" s="11"/>
      <c r="AL39" s="11"/>
      <c r="AM39" s="11"/>
    </row>
    <row r="40" spans="1:39" s="12" customFormat="1" ht="15">
      <c r="A40" s="24"/>
      <c r="B40" s="25"/>
      <c r="C40" s="25"/>
      <c r="D40" s="25"/>
      <c r="E40" s="26"/>
      <c r="F40" s="31"/>
      <c r="G40" s="33" t="s">
        <v>35</v>
      </c>
      <c r="H40" s="35" t="s">
        <v>36</v>
      </c>
      <c r="I40" s="42">
        <v>1583000</v>
      </c>
      <c r="J40" s="41">
        <v>1700000</v>
      </c>
      <c r="K40" s="52">
        <v>1700000</v>
      </c>
      <c r="L40" s="52"/>
      <c r="M40" s="41"/>
      <c r="N40" s="41">
        <v>1700000</v>
      </c>
      <c r="O40" s="41">
        <v>1700000</v>
      </c>
      <c r="P40" s="52"/>
      <c r="Q40" s="52">
        <v>1700000</v>
      </c>
      <c r="R40" s="52"/>
      <c r="S40" s="41"/>
      <c r="T40" s="41">
        <v>1700000</v>
      </c>
      <c r="U40" s="41">
        <v>1700000</v>
      </c>
      <c r="V40" s="52">
        <v>1700000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>
        <f t="shared" si="0"/>
        <v>-1700000</v>
      </c>
      <c r="AJ40" s="52"/>
      <c r="AK40" s="11"/>
      <c r="AL40" s="11"/>
      <c r="AM40" s="11"/>
    </row>
    <row r="41" spans="1:39" s="12" customFormat="1" ht="15">
      <c r="A41" s="24"/>
      <c r="B41" s="25"/>
      <c r="C41" s="25"/>
      <c r="D41" s="25"/>
      <c r="E41" s="26"/>
      <c r="F41" s="31"/>
      <c r="G41" s="33" t="s">
        <v>55</v>
      </c>
      <c r="H41" s="35" t="s">
        <v>56</v>
      </c>
      <c r="I41" s="42">
        <v>2621632</v>
      </c>
      <c r="J41" s="41">
        <v>2121632</v>
      </c>
      <c r="K41" s="52">
        <v>2121632</v>
      </c>
      <c r="L41" s="52"/>
      <c r="M41" s="41"/>
      <c r="N41" s="41">
        <v>2121632</v>
      </c>
      <c r="O41" s="41">
        <v>2121632</v>
      </c>
      <c r="P41" s="52"/>
      <c r="Q41" s="52">
        <v>2121632</v>
      </c>
      <c r="R41" s="52"/>
      <c r="S41" s="41"/>
      <c r="T41" s="41">
        <v>2121632</v>
      </c>
      <c r="U41" s="41">
        <v>2121632</v>
      </c>
      <c r="V41" s="52">
        <v>2121632</v>
      </c>
      <c r="W41" s="53"/>
      <c r="X41" s="53"/>
      <c r="Y41" s="53"/>
      <c r="Z41" s="53"/>
      <c r="AA41" s="53">
        <v>1909000</v>
      </c>
      <c r="AB41" s="53"/>
      <c r="AC41" s="53"/>
      <c r="AD41" s="53"/>
      <c r="AE41" s="53"/>
      <c r="AF41" s="53"/>
      <c r="AG41" s="53"/>
      <c r="AH41" s="53"/>
      <c r="AI41" s="53">
        <f t="shared" si="0"/>
        <v>-212632</v>
      </c>
      <c r="AJ41" s="52"/>
      <c r="AK41" s="11"/>
      <c r="AL41" s="11"/>
      <c r="AM41" s="11"/>
    </row>
    <row r="42" spans="1:39" s="12" customFormat="1" ht="15">
      <c r="A42" s="24"/>
      <c r="B42" s="25"/>
      <c r="C42" s="25"/>
      <c r="D42" s="25"/>
      <c r="E42" s="26"/>
      <c r="F42" s="31"/>
      <c r="G42" s="33" t="s">
        <v>37</v>
      </c>
      <c r="H42" s="35" t="s">
        <v>38</v>
      </c>
      <c r="I42" s="42">
        <v>21912113</v>
      </c>
      <c r="J42" s="41">
        <v>23856113</v>
      </c>
      <c r="K42" s="52">
        <v>29865113</v>
      </c>
      <c r="L42" s="52">
        <v>6009000</v>
      </c>
      <c r="M42" s="41">
        <v>6009000</v>
      </c>
      <c r="N42" s="41">
        <v>29865113</v>
      </c>
      <c r="O42" s="41">
        <v>29865113</v>
      </c>
      <c r="P42" s="52"/>
      <c r="Q42" s="52">
        <v>29567863</v>
      </c>
      <c r="R42" s="52">
        <v>-297250</v>
      </c>
      <c r="S42" s="41">
        <v>-297250</v>
      </c>
      <c r="T42" s="41">
        <v>29567863</v>
      </c>
      <c r="U42" s="41">
        <v>23856113</v>
      </c>
      <c r="V42" s="52">
        <v>30742863</v>
      </c>
      <c r="W42" s="53"/>
      <c r="X42" s="53"/>
      <c r="Y42" s="53"/>
      <c r="Z42" s="53"/>
      <c r="AA42" s="53">
        <v>31475909</v>
      </c>
      <c r="AB42" s="53"/>
      <c r="AC42" s="53"/>
      <c r="AD42" s="53"/>
      <c r="AE42" s="53"/>
      <c r="AF42" s="53"/>
      <c r="AG42" s="53"/>
      <c r="AH42" s="53"/>
      <c r="AI42" s="53">
        <f t="shared" si="0"/>
        <v>7619796</v>
      </c>
      <c r="AJ42" s="52"/>
      <c r="AK42" s="11"/>
      <c r="AL42" s="11"/>
      <c r="AM42" s="11"/>
    </row>
    <row r="43" spans="1:39" s="12" customFormat="1" ht="15">
      <c r="A43" s="24"/>
      <c r="B43" s="25"/>
      <c r="C43" s="25"/>
      <c r="D43" s="25"/>
      <c r="E43" s="26"/>
      <c r="F43" s="31"/>
      <c r="G43" s="33" t="s">
        <v>57</v>
      </c>
      <c r="H43" s="35" t="s">
        <v>58</v>
      </c>
      <c r="I43" s="42">
        <v>2123500</v>
      </c>
      <c r="J43" s="41">
        <v>2123500</v>
      </c>
      <c r="K43" s="52">
        <v>2123500</v>
      </c>
      <c r="L43" s="52"/>
      <c r="M43" s="41"/>
      <c r="N43" s="41">
        <v>2123500</v>
      </c>
      <c r="O43" s="41">
        <v>2123500</v>
      </c>
      <c r="P43" s="52"/>
      <c r="Q43" s="52">
        <v>2123500</v>
      </c>
      <c r="R43" s="52"/>
      <c r="S43" s="41"/>
      <c r="T43" s="41">
        <v>2123500</v>
      </c>
      <c r="U43" s="41">
        <v>2123500</v>
      </c>
      <c r="V43" s="52">
        <v>2123500</v>
      </c>
      <c r="W43" s="53"/>
      <c r="X43" s="53"/>
      <c r="Y43" s="53"/>
      <c r="Z43" s="53"/>
      <c r="AA43" s="53">
        <v>3050000</v>
      </c>
      <c r="AB43" s="53"/>
      <c r="AC43" s="53"/>
      <c r="AD43" s="53"/>
      <c r="AE43" s="53"/>
      <c r="AF43" s="53"/>
      <c r="AG43" s="53"/>
      <c r="AH43" s="53"/>
      <c r="AI43" s="53">
        <f t="shared" si="0"/>
        <v>926500</v>
      </c>
      <c r="AJ43" s="52"/>
      <c r="AK43" s="11"/>
      <c r="AL43" s="11"/>
      <c r="AM43" s="11"/>
    </row>
    <row r="44" spans="1:39" s="12" customFormat="1" ht="30">
      <c r="A44" s="24"/>
      <c r="B44" s="25"/>
      <c r="C44" s="25"/>
      <c r="D44" s="25"/>
      <c r="E44" s="26"/>
      <c r="F44" s="31"/>
      <c r="G44" s="33" t="s">
        <v>111</v>
      </c>
      <c r="H44" s="35" t="s">
        <v>46</v>
      </c>
      <c r="I44" s="42">
        <v>25000000</v>
      </c>
      <c r="J44" s="41">
        <v>25000000</v>
      </c>
      <c r="K44" s="52">
        <v>31007302</v>
      </c>
      <c r="L44" s="52">
        <v>6007302</v>
      </c>
      <c r="M44" s="41">
        <v>6007302</v>
      </c>
      <c r="N44" s="41">
        <v>31007302</v>
      </c>
      <c r="O44" s="41">
        <v>31007302</v>
      </c>
      <c r="P44" s="52"/>
      <c r="Q44" s="52">
        <v>31007302</v>
      </c>
      <c r="R44" s="52"/>
      <c r="S44" s="41"/>
      <c r="T44" s="41">
        <v>31007302</v>
      </c>
      <c r="U44" s="41">
        <v>25000000</v>
      </c>
      <c r="V44" s="52">
        <v>31007302</v>
      </c>
      <c r="W44" s="53">
        <v>25000000</v>
      </c>
      <c r="X44" s="53">
        <v>31007302</v>
      </c>
      <c r="Y44" s="53">
        <v>31007302</v>
      </c>
      <c r="Z44" s="53">
        <v>31007302</v>
      </c>
      <c r="AA44" s="53">
        <v>12115634</v>
      </c>
      <c r="AB44" s="53"/>
      <c r="AC44" s="53"/>
      <c r="AD44" s="53"/>
      <c r="AE44" s="53"/>
      <c r="AF44" s="53"/>
      <c r="AG44" s="53"/>
      <c r="AH44" s="53"/>
      <c r="AI44" s="53">
        <f t="shared" si="0"/>
        <v>-12884366</v>
      </c>
      <c r="AJ44" s="52"/>
      <c r="AK44" s="11"/>
      <c r="AL44" s="11"/>
      <c r="AM44" s="11"/>
    </row>
    <row r="45" spans="1:38" s="12" customFormat="1" ht="15">
      <c r="A45" s="24"/>
      <c r="B45" s="25"/>
      <c r="C45" s="25"/>
      <c r="D45" s="25"/>
      <c r="E45" s="26"/>
      <c r="F45" s="31"/>
      <c r="G45" s="33" t="s">
        <v>39</v>
      </c>
      <c r="H45" s="35" t="s">
        <v>40</v>
      </c>
      <c r="I45" s="40">
        <v>2640880</v>
      </c>
      <c r="J45" s="38">
        <v>2409300</v>
      </c>
      <c r="K45" s="53">
        <v>2409300</v>
      </c>
      <c r="L45" s="53"/>
      <c r="M45" s="38"/>
      <c r="N45" s="38">
        <v>2409300</v>
      </c>
      <c r="O45" s="38">
        <v>2409300</v>
      </c>
      <c r="P45" s="53"/>
      <c r="Q45" s="53">
        <v>2409300</v>
      </c>
      <c r="R45" s="53"/>
      <c r="S45" s="38"/>
      <c r="T45" s="38">
        <v>2409300</v>
      </c>
      <c r="U45" s="38">
        <v>2409300</v>
      </c>
      <c r="V45" s="53">
        <v>2209300</v>
      </c>
      <c r="W45" s="53"/>
      <c r="X45" s="53"/>
      <c r="Y45" s="53"/>
      <c r="Z45" s="53"/>
      <c r="AA45" s="53">
        <v>3922220</v>
      </c>
      <c r="AB45" s="53"/>
      <c r="AC45" s="53"/>
      <c r="AD45" s="53"/>
      <c r="AE45" s="53"/>
      <c r="AF45" s="53"/>
      <c r="AG45" s="53"/>
      <c r="AH45" s="53"/>
      <c r="AI45" s="53">
        <f t="shared" si="0"/>
        <v>1512920</v>
      </c>
      <c r="AJ45" s="53"/>
      <c r="AK45" s="11"/>
      <c r="AL45" s="11"/>
    </row>
    <row r="46" spans="1:38" s="12" customFormat="1" ht="15">
      <c r="A46" s="24"/>
      <c r="B46" s="25"/>
      <c r="C46" s="25"/>
      <c r="D46" s="25"/>
      <c r="E46" s="26"/>
      <c r="F46" s="31"/>
      <c r="G46" s="33" t="s">
        <v>47</v>
      </c>
      <c r="H46" s="35" t="s">
        <v>92</v>
      </c>
      <c r="I46" s="40"/>
      <c r="J46" s="38"/>
      <c r="K46" s="53"/>
      <c r="L46" s="53"/>
      <c r="M46" s="38">
        <v>22897122</v>
      </c>
      <c r="N46" s="38">
        <v>22897122</v>
      </c>
      <c r="O46" s="38">
        <v>22897122</v>
      </c>
      <c r="P46" s="53"/>
      <c r="Q46" s="53">
        <v>22897122</v>
      </c>
      <c r="R46" s="53"/>
      <c r="S46" s="38"/>
      <c r="T46" s="38">
        <v>22897122</v>
      </c>
      <c r="U46" s="38"/>
      <c r="V46" s="53">
        <v>22897122</v>
      </c>
      <c r="W46" s="53"/>
      <c r="X46" s="53"/>
      <c r="Y46" s="53"/>
      <c r="Z46" s="53"/>
      <c r="AA46" s="53"/>
      <c r="AB46" s="53"/>
      <c r="AC46" s="53"/>
      <c r="AD46" s="38"/>
      <c r="AE46" s="53"/>
      <c r="AF46" s="53"/>
      <c r="AG46" s="53"/>
      <c r="AH46" s="53"/>
      <c r="AI46" s="53"/>
      <c r="AJ46" s="53"/>
      <c r="AK46" s="11"/>
      <c r="AL46" s="67"/>
    </row>
    <row r="47" spans="1:39" s="12" customFormat="1" ht="15">
      <c r="A47" s="24"/>
      <c r="B47" s="25"/>
      <c r="C47" s="25"/>
      <c r="D47" s="25"/>
      <c r="E47" s="26"/>
      <c r="F47" s="31"/>
      <c r="G47" s="33" t="s">
        <v>48</v>
      </c>
      <c r="H47" s="35" t="s">
        <v>61</v>
      </c>
      <c r="I47" s="42">
        <v>13965713</v>
      </c>
      <c r="J47" s="41"/>
      <c r="K47" s="52"/>
      <c r="L47" s="52"/>
      <c r="M47" s="41">
        <v>30440061</v>
      </c>
      <c r="N47" s="41">
        <v>30440061</v>
      </c>
      <c r="O47" s="41">
        <v>30440061</v>
      </c>
      <c r="P47" s="52"/>
      <c r="Q47" s="52">
        <v>30440061</v>
      </c>
      <c r="R47" s="52"/>
      <c r="S47" s="41"/>
      <c r="T47" s="41">
        <v>30440061</v>
      </c>
      <c r="U47" s="41"/>
      <c r="V47" s="52">
        <v>30440061</v>
      </c>
      <c r="W47" s="53"/>
      <c r="X47" s="53">
        <v>30440061</v>
      </c>
      <c r="Y47" s="53">
        <v>30440061</v>
      </c>
      <c r="Z47" s="53">
        <v>30440061</v>
      </c>
      <c r="AA47" s="53"/>
      <c r="AB47" s="53"/>
      <c r="AC47" s="53"/>
      <c r="AD47" s="41"/>
      <c r="AE47" s="53"/>
      <c r="AF47" s="53"/>
      <c r="AG47" s="53"/>
      <c r="AH47" s="53"/>
      <c r="AI47" s="53"/>
      <c r="AJ47" s="52"/>
      <c r="AK47" s="11"/>
      <c r="AL47" s="11"/>
      <c r="AM47" s="68"/>
    </row>
    <row r="48" spans="1:39" s="29" customFormat="1" ht="15">
      <c r="A48" s="24"/>
      <c r="B48" s="25"/>
      <c r="C48" s="25"/>
      <c r="D48" s="25"/>
      <c r="E48" s="26"/>
      <c r="F48" s="31"/>
      <c r="G48" s="18"/>
      <c r="H48" s="34"/>
      <c r="I48" s="41"/>
      <c r="J48" s="4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28"/>
      <c r="AL48" s="28"/>
      <c r="AM48" s="28"/>
    </row>
    <row r="49" spans="1:39" s="29" customFormat="1" ht="15">
      <c r="A49" s="24"/>
      <c r="B49" s="25"/>
      <c r="C49" s="25"/>
      <c r="D49" s="25"/>
      <c r="E49" s="26"/>
      <c r="F49" s="27"/>
      <c r="G49" s="81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70"/>
      <c r="AJ49" s="69"/>
      <c r="AK49" s="28"/>
      <c r="AL49" s="28"/>
      <c r="AM49" s="28"/>
    </row>
    <row r="50" ht="18" customHeight="1"/>
    <row r="51" ht="13.5" customHeight="1"/>
  </sheetData>
  <sheetProtection/>
  <mergeCells count="3">
    <mergeCell ref="G1:AJ1"/>
    <mergeCell ref="E2:AJ2"/>
    <mergeCell ref="G49:AH49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5" t="s">
        <v>76</v>
      </c>
      <c r="C1" s="55"/>
      <c r="D1" s="59"/>
      <c r="E1" s="59"/>
      <c r="F1" s="59"/>
    </row>
    <row r="2" spans="2:6" ht="15">
      <c r="B2" s="55" t="s">
        <v>77</v>
      </c>
      <c r="C2" s="55"/>
      <c r="D2" s="59"/>
      <c r="E2" s="59"/>
      <c r="F2" s="59"/>
    </row>
    <row r="3" spans="2:6" ht="15">
      <c r="B3" s="56"/>
      <c r="C3" s="56"/>
      <c r="D3" s="60"/>
      <c r="E3" s="60"/>
      <c r="F3" s="60"/>
    </row>
    <row r="4" spans="2:6" ht="60">
      <c r="B4" s="56" t="s">
        <v>78</v>
      </c>
      <c r="C4" s="56"/>
      <c r="D4" s="60"/>
      <c r="E4" s="60"/>
      <c r="F4" s="60"/>
    </row>
    <row r="5" spans="2:6" ht="15">
      <c r="B5" s="56"/>
      <c r="C5" s="56"/>
      <c r="D5" s="60"/>
      <c r="E5" s="60"/>
      <c r="F5" s="60"/>
    </row>
    <row r="6" spans="2:6" ht="30">
      <c r="B6" s="55" t="s">
        <v>79</v>
      </c>
      <c r="C6" s="55"/>
      <c r="D6" s="59"/>
      <c r="E6" s="59" t="s">
        <v>80</v>
      </c>
      <c r="F6" s="59" t="s">
        <v>81</v>
      </c>
    </row>
    <row r="7" spans="2:6" ht="15.75" thickBot="1">
      <c r="B7" s="56"/>
      <c r="C7" s="56"/>
      <c r="D7" s="60"/>
      <c r="E7" s="60"/>
      <c r="F7" s="60"/>
    </row>
    <row r="8" spans="2:6" ht="45.75" thickBot="1">
      <c r="B8" s="57" t="s">
        <v>82</v>
      </c>
      <c r="C8" s="58"/>
      <c r="D8" s="61"/>
      <c r="E8" s="61">
        <v>1</v>
      </c>
      <c r="F8" s="62" t="s">
        <v>83</v>
      </c>
    </row>
    <row r="9" spans="2:6" ht="15">
      <c r="B9" s="56"/>
      <c r="C9" s="56"/>
      <c r="D9" s="60"/>
      <c r="E9" s="60"/>
      <c r="F9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2018-11-06T10:48:52Z</dcterms:modified>
  <cp:category/>
  <cp:version/>
  <cp:contentType/>
  <cp:contentStatus/>
</cp:coreProperties>
</file>