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7280" windowHeight="10905" activeTab="0"/>
  </bookViews>
  <sheets>
    <sheet name="Свод расходов" sheetId="1" r:id="rId1"/>
    <sheet name="Отчет о совместимости" sheetId="2" state="hidden" r:id="rId2"/>
  </sheets>
  <definedNames>
    <definedName name="_xlnm.Print_Titles" localSheetId="0">'Свод расходов'!$3:$3</definedName>
    <definedName name="_xlnm.Print_Area" localSheetId="0">'Свод расходов'!$G$1:$AK$72</definedName>
  </definedNames>
  <calcPr fullCalcOnLoad="1"/>
</workbook>
</file>

<file path=xl/sharedStrings.xml><?xml version="1.0" encoding="utf-8"?>
<sst xmlns="http://schemas.openxmlformats.org/spreadsheetml/2006/main" count="165" uniqueCount="148">
  <si>
    <t>Рз Пр</t>
  </si>
  <si>
    <t>Рз(код)</t>
  </si>
  <si>
    <t>Код</t>
  </si>
  <si>
    <t>Поддержка неработающих пенсионеров в подведомственных учреждениях</t>
  </si>
  <si>
    <t>Социальное обеспечение детей-сирот в государственном профобразовании</t>
  </si>
  <si>
    <t>Компенсация за присмотр и уход за детьми в дошкольном образовании</t>
  </si>
  <si>
    <t>Содержание муниципальных организаций для детей-сирот</t>
  </si>
  <si>
    <t>Бесплатное питание в муниципальных образовательных организациях</t>
  </si>
  <si>
    <t>Деятельность органов опеки и попечительства</t>
  </si>
  <si>
    <t>Организация образовательного процесса в общем образовании</t>
  </si>
  <si>
    <t>Организация образовательного процесса в дошкольном образовании</t>
  </si>
  <si>
    <t>Государственная поддержка опеки и попечительства</t>
  </si>
  <si>
    <t>Выплаты медработникам в муниципальных образовательных организациях</t>
  </si>
  <si>
    <t>Мероприятия для детей и молодежи</t>
  </si>
  <si>
    <t>Подведомственные учреждения в образовании</t>
  </si>
  <si>
    <t>Выплаты обучающимся детям-сиротам в сфере образования</t>
  </si>
  <si>
    <t>Подведомственные учреждения в сфере молодежной политики</t>
  </si>
  <si>
    <t>.02.1.01.70310</t>
  </si>
  <si>
    <t>.02.1.01.70420</t>
  </si>
  <si>
    <t>.02.1.01.70440</t>
  </si>
  <si>
    <t>.02.1.01.74230 .02.1.01.74240 .02.1.01.74250 .02.1.01.74260</t>
  </si>
  <si>
    <t>.02.1.02.52600</t>
  </si>
  <si>
    <t>Единовременное пособие при устройстве детей в семью</t>
  </si>
  <si>
    <t>.02.1.02.70430</t>
  </si>
  <si>
    <t>.02.1.02.70460</t>
  </si>
  <si>
    <t>.02.1.02.70490</t>
  </si>
  <si>
    <t>.02.1.02.70500</t>
  </si>
  <si>
    <t>.02.1.02.70510</t>
  </si>
  <si>
    <t>.02.1.01.70540</t>
  </si>
  <si>
    <t>.02.1.02.70520</t>
  </si>
  <si>
    <t>.02.1.02.70530</t>
  </si>
  <si>
    <t>.02.1.02.70550</t>
  </si>
  <si>
    <t>.02.1.02.73110</t>
  </si>
  <si>
    <t>.02.1.03.70390</t>
  </si>
  <si>
    <t>Государственная поддержка в сфере образования</t>
  </si>
  <si>
    <t>Создание в сельских школах условий для занятия спортом</t>
  </si>
  <si>
    <t>.02.1.04.70390</t>
  </si>
  <si>
    <t>.02.1.05.70390</t>
  </si>
  <si>
    <t>.02.5.01.70630</t>
  </si>
  <si>
    <t>.02.5.02.70630</t>
  </si>
  <si>
    <t>.02.5.03.70630</t>
  </si>
  <si>
    <t>.02.5.04.70630</t>
  </si>
  <si>
    <t>.02.5.04.70640</t>
  </si>
  <si>
    <t>.02.5.04.73390</t>
  </si>
  <si>
    <t>.02.6.02.70680</t>
  </si>
  <si>
    <t>Мероприятия по патриотическому воспитанию</t>
  </si>
  <si>
    <t>.02.6.03.70680</t>
  </si>
  <si>
    <t>.02.6.04.70680</t>
  </si>
  <si>
    <t>.02.6.05.70680</t>
  </si>
  <si>
    <t>.02.8.01.73320</t>
  </si>
  <si>
    <t>Именные стипендии студентам вузов</t>
  </si>
  <si>
    <t>.02.5.04.70650</t>
  </si>
  <si>
    <t>Услуги муниципальных учреждений в сфере молодежной политике</t>
  </si>
  <si>
    <t>Модернизация технологий и содержания обучения по новым ГОСТам</t>
  </si>
  <si>
    <t>Строительство и реконструкция образовательных организаций</t>
  </si>
  <si>
    <t>Наименование расходов</t>
  </si>
  <si>
    <t>Независимая оценка качества общего образования</t>
  </si>
  <si>
    <t>.02.1.03.R0970</t>
  </si>
  <si>
    <t>.02.1.04.R4980</t>
  </si>
  <si>
    <t>.02.1.03.R4980</t>
  </si>
  <si>
    <t>Повышение качества образования в школах с низкими результатами обучения</t>
  </si>
  <si>
    <t>.02.4.01.75430</t>
  </si>
  <si>
    <t>Соответствие выпускников в профобразовании требованиям работодателей</t>
  </si>
  <si>
    <t>.02.4.02.75440</t>
  </si>
  <si>
    <t>Взаимодействие сферы образования и бизнес-сообщества</t>
  </si>
  <si>
    <t>.02.4.03.75450</t>
  </si>
  <si>
    <t>Развитие кадрового потенциала экономики и социальной сферы</t>
  </si>
  <si>
    <t>.02.4.04.75460</t>
  </si>
  <si>
    <t>Эффективность использования ресурсов организаций профобразования</t>
  </si>
  <si>
    <t>.02.4.05.75470</t>
  </si>
  <si>
    <t>Внедрение новых практик межрегионального сотрудничества</t>
  </si>
  <si>
    <t>.02.6.01.74880</t>
  </si>
  <si>
    <t>Создание детского технопарка и дополнительное образование</t>
  </si>
  <si>
    <t>.02.9.01.R4980</t>
  </si>
  <si>
    <t>.02.1.03.70470</t>
  </si>
  <si>
    <t>Государственная поддержка МТБ образовательных организаций</t>
  </si>
  <si>
    <t>.02.9.01.74920</t>
  </si>
  <si>
    <t>Дополнительное образование в муниципальных органгизациях</t>
  </si>
  <si>
    <t>.02.5.01.R5270</t>
  </si>
  <si>
    <t>Поддержка молодежного предпринимательства</t>
  </si>
  <si>
    <t>.02.3.01.R5200</t>
  </si>
  <si>
    <t>Строительство объектов инфраструктуры общего образования</t>
  </si>
  <si>
    <t>.02.1.01.75610</t>
  </si>
  <si>
    <t>Гранты для колледжей и техникумов</t>
  </si>
  <si>
    <t>.02.1.04.70450</t>
  </si>
  <si>
    <t>Поддержка педагогов, реализующих инновационное образование</t>
  </si>
  <si>
    <t>.02.5.03.75610</t>
  </si>
  <si>
    <t>Развитие информационных ресурсов в молодежной политике</t>
  </si>
  <si>
    <t>.02.1.05.51600</t>
  </si>
  <si>
    <t>Молодежный форум "Будущие интеллектуальные лидеры России"</t>
  </si>
  <si>
    <t>Капитальный ремонт зданий в здравоохранении</t>
  </si>
  <si>
    <t>.02.1.03.56120</t>
  </si>
  <si>
    <t>.02.1.01.R5350</t>
  </si>
  <si>
    <t>.02.1.03.75890</t>
  </si>
  <si>
    <t>Повышение оплаты труда работникам в муниципальном образовании</t>
  </si>
  <si>
    <t>Строительство детских садов</t>
  </si>
  <si>
    <t>.02.4.03.R5340</t>
  </si>
  <si>
    <t>Разработка проектов высшего и среднего профобразования для инвалидов</t>
  </si>
  <si>
    <t>.02.4.05.R5330</t>
  </si>
  <si>
    <t>Разработка новых технологий в высшем и среднем профобразовании</t>
  </si>
  <si>
    <t>.02.9.02.R5370</t>
  </si>
  <si>
    <t>Управление дополнительным образованием детей</t>
  </si>
  <si>
    <t>Отчет о совместимости для 6.3-Таблица расходов по статьям.xls</t>
  </si>
  <si>
    <t>Дата отчета: 30.01.2018 17:06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</si>
  <si>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</si>
  <si>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</si>
  <si>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</si>
  <si>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</si>
  <si>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Книга содержит листы, на которых определены колонтитулы для первой или четных страниц, которые не будут показаны в более ранних версиях Excel.</t>
  </si>
  <si>
    <t>Excel 97-2003</t>
  </si>
  <si>
    <t>.02.2.01.74160</t>
  </si>
  <si>
    <t>Все расходы    на 2017 год     (от 21.12.2017)</t>
  </si>
  <si>
    <t>Расходы по плану (от 25.12.2017)</t>
  </si>
  <si>
    <t>Расходы в законопроекте от 14.02.2018</t>
  </si>
  <si>
    <r>
      <rPr>
        <sz val="12"/>
        <rFont val="Calibri"/>
        <family val="2"/>
      </rPr>
      <t>∆</t>
    </r>
    <r>
      <rPr>
        <sz val="12"/>
        <rFont val="Times New Roman"/>
        <family val="1"/>
      </rPr>
      <t xml:space="preserve"> расходов в законопроекте от 14.02.2018</t>
    </r>
  </si>
  <si>
    <t>.02.1.04.R5350</t>
  </si>
  <si>
    <t>.02.1.04.R5390</t>
  </si>
  <si>
    <t>.02.3.01.75100 .02.3.01.75190</t>
  </si>
  <si>
    <t>.02.5.04.76150</t>
  </si>
  <si>
    <t>Трудоустройство несовершеннолетних на временную работу</t>
  </si>
  <si>
    <t>Расходы по плану (от 06.03.2018)</t>
  </si>
  <si>
    <t>в т.ч. через местные бюджеты 25.12</t>
  </si>
  <si>
    <r>
      <rPr>
        <sz val="12"/>
        <rFont val="Calibri"/>
        <family val="2"/>
      </rPr>
      <t>∆</t>
    </r>
    <r>
      <rPr>
        <sz val="12"/>
        <rFont val="Times New Roman"/>
        <family val="1"/>
      </rPr>
      <t xml:space="preserve"> расходов 06.03.2018 к 25.12.2017</t>
    </r>
  </si>
  <si>
    <t>Содержание ребенка в семье опекуна и приемной семье</t>
  </si>
  <si>
    <t>Расходы по плану (от 04.04.2018)</t>
  </si>
  <si>
    <t xml:space="preserve">∆ расходов 04.04.2018 к 06.03.2018 </t>
  </si>
  <si>
    <t>в т.ч. через местные бюджеты 06.03</t>
  </si>
  <si>
    <t>Расходы по законопроекту (от 14.06.2018)</t>
  </si>
  <si>
    <t>.02.1.03.56650</t>
  </si>
  <si>
    <t>Капитальный ремонт зданий в образовании</t>
  </si>
  <si>
    <t>.02.2.01.R1590</t>
  </si>
  <si>
    <t>Строительство дошкольных организаций для детей от 2 мес. до 3 лет</t>
  </si>
  <si>
    <t>Δ расходов в законопроекте от 14.06.2018</t>
  </si>
  <si>
    <t>в т.ч. через местные бюджеты 04.04</t>
  </si>
  <si>
    <t>Расходы по плану (от 04.07.2018)</t>
  </si>
  <si>
    <t>Δ расходов 04.07.2018 к 04.04.2018</t>
  </si>
  <si>
    <t>.02.1.01.70390</t>
  </si>
  <si>
    <t>Ресурсный потенциал профессиональных образовательных организаций</t>
  </si>
  <si>
    <t>в т.ч. через местные бюджеты 04.07</t>
  </si>
  <si>
    <t>План на 2018 год (от 03.10.2018)</t>
  </si>
  <si>
    <t>Проект на 2018 год</t>
  </si>
  <si>
    <t>Проект на 2019 год</t>
  </si>
  <si>
    <t>Расходы областного бюджета на госпрограмму по ОБРАЗОВАНИЮ И МОЛОДЕЖНОЙ ПОЛИТИКЕ по целевым статьям в проекте и плане на 2018 год и в проекте на 2019 год (руб.)</t>
  </si>
  <si>
    <t>от 65,3 млн. руб. (более 0,1% от общего объема расходов)</t>
  </si>
  <si>
    <t>менее 65,3 млн. руб. (менее 0,1% от общего объема расходов)</t>
  </si>
  <si>
    <t>02.0.00.00000</t>
  </si>
  <si>
    <t>Всего на госпрограмму</t>
  </si>
  <si>
    <t>∆ проект на 2019 к проекту на 2018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</si>
</sst>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;\-#,##0.0"/>
    <numFmt numFmtId="173" formatCode="#,##0;[Red]\-#,##0;\ "/>
    <numFmt numFmtId="174" formatCode="00"/>
    <numFmt numFmtId="175" formatCode="000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_ ;[Red]\-#,##0\ "/>
    <numFmt numFmtId="182" formatCode="0_ ;[Red]\-0\ "/>
    <numFmt numFmtId="183" formatCode="0.00_ ;[Red]\-0.00\ "/>
    <numFmt numFmtId="184" formatCode="#,##0;[Red]\-#,##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i/>
      <sz val="12"/>
      <name val="Times New Roman"/>
      <family val="1"/>
    </font>
    <font>
      <b/>
      <i/>
      <sz val="10"/>
      <name val="Times New Roman"/>
      <family val="1"/>
    </font>
    <font>
      <sz val="12"/>
      <name val="Calibri"/>
      <family val="2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0"/>
      <color rgb="FF00000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Calibri"/>
      <family val="2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4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6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2" fillId="0" borderId="0" xfId="53">
      <alignment/>
      <protection/>
    </xf>
    <xf numFmtId="0" fontId="3" fillId="0" borderId="0" xfId="53" applyFont="1" applyProtection="1">
      <alignment/>
      <protection hidden="1"/>
    </xf>
    <xf numFmtId="0" fontId="2" fillId="0" borderId="0" xfId="53" applyProtection="1">
      <alignment/>
      <protection hidden="1"/>
    </xf>
    <xf numFmtId="0" fontId="3" fillId="0" borderId="0" xfId="53" applyFont="1" applyFill="1" applyProtection="1">
      <alignment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3" applyNumberFormat="1" applyFont="1" applyFill="1" applyAlignment="1" applyProtection="1">
      <alignment/>
      <protection hidden="1"/>
    </xf>
    <xf numFmtId="0" fontId="6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53" applyFont="1" applyProtection="1">
      <alignment/>
      <protection hidden="1"/>
    </xf>
    <xf numFmtId="0" fontId="8" fillId="0" borderId="0" xfId="53" applyFont="1">
      <alignment/>
      <protection/>
    </xf>
    <xf numFmtId="175" fontId="9" fillId="0" borderId="11" xfId="53" applyNumberFormat="1" applyFont="1" applyFill="1" applyBorder="1" applyAlignment="1" applyProtection="1">
      <alignment horizontal="left" vertical="top" wrapText="1"/>
      <protection hidden="1"/>
    </xf>
    <xf numFmtId="0" fontId="12" fillId="0" borderId="14" xfId="53" applyNumberFormat="1" applyFont="1" applyFill="1" applyBorder="1" applyAlignment="1" applyProtection="1">
      <alignment vertical="top"/>
      <protection hidden="1"/>
    </xf>
    <xf numFmtId="174" fontId="12" fillId="0" borderId="11" xfId="53" applyNumberFormat="1" applyFont="1" applyFill="1" applyBorder="1" applyAlignment="1" applyProtection="1">
      <alignment horizontal="right" vertical="top"/>
      <protection hidden="1"/>
    </xf>
    <xf numFmtId="0" fontId="13" fillId="0" borderId="0" xfId="53" applyFont="1" applyProtection="1">
      <alignment/>
      <protection hidden="1"/>
    </xf>
    <xf numFmtId="0" fontId="13" fillId="0" borderId="0" xfId="53" applyFont="1">
      <alignment/>
      <protection/>
    </xf>
    <xf numFmtId="0" fontId="7" fillId="0" borderId="14" xfId="53" applyNumberFormat="1" applyFont="1" applyFill="1" applyBorder="1" applyAlignment="1" applyProtection="1">
      <alignment vertical="top"/>
      <protection hidden="1"/>
    </xf>
    <xf numFmtId="175" fontId="7" fillId="0" borderId="11" xfId="53" applyNumberFormat="1" applyFont="1" applyFill="1" applyBorder="1" applyAlignment="1" applyProtection="1">
      <alignment vertical="top" wrapText="1"/>
      <protection hidden="1"/>
    </xf>
    <xf numFmtId="174" fontId="7" fillId="0" borderId="11" xfId="53" applyNumberFormat="1" applyFont="1" applyFill="1" applyBorder="1" applyAlignment="1" applyProtection="1">
      <alignment horizontal="right" vertical="top"/>
      <protection hidden="1"/>
    </xf>
    <xf numFmtId="175" fontId="7" fillId="0" borderId="10" xfId="53" applyNumberFormat="1" applyFont="1" applyFill="1" applyBorder="1" applyAlignment="1" applyProtection="1">
      <alignment horizontal="center" vertical="top"/>
      <protection hidden="1"/>
    </xf>
    <xf numFmtId="0" fontId="8" fillId="0" borderId="0" xfId="53" applyFont="1" applyProtection="1">
      <alignment/>
      <protection hidden="1"/>
    </xf>
    <xf numFmtId="0" fontId="8" fillId="0" borderId="0" xfId="53" applyFont="1">
      <alignment/>
      <protection/>
    </xf>
    <xf numFmtId="175" fontId="12" fillId="0" borderId="11" xfId="53" applyNumberFormat="1" applyFont="1" applyFill="1" applyBorder="1" applyAlignment="1" applyProtection="1">
      <alignment vertical="top" wrapText="1"/>
      <protection hidden="1"/>
    </xf>
    <xf numFmtId="175" fontId="12" fillId="0" borderId="10" xfId="53" applyNumberFormat="1" applyFont="1" applyFill="1" applyBorder="1" applyAlignment="1" applyProtection="1">
      <alignment horizontal="center" vertical="top"/>
      <protection hidden="1"/>
    </xf>
    <xf numFmtId="175" fontId="7" fillId="0" borderId="11" xfId="53" applyNumberFormat="1" applyFont="1" applyFill="1" applyBorder="1" applyAlignment="1" applyProtection="1">
      <alignment horizontal="center" vertical="top"/>
      <protection hidden="1"/>
    </xf>
    <xf numFmtId="175" fontId="15" fillId="0" borderId="11" xfId="53" applyNumberFormat="1" applyFont="1" applyFill="1" applyBorder="1" applyAlignment="1" applyProtection="1">
      <alignment vertical="top" wrapText="1"/>
      <protection hidden="1"/>
    </xf>
    <xf numFmtId="175" fontId="9" fillId="0" borderId="10" xfId="53" applyNumberFormat="1" applyFont="1" applyFill="1" applyBorder="1" applyAlignment="1" applyProtection="1">
      <alignment horizontal="left" vertical="top" wrapText="1"/>
      <protection hidden="1"/>
    </xf>
    <xf numFmtId="0" fontId="9" fillId="0" borderId="11" xfId="53" applyNumberFormat="1" applyFont="1" applyFill="1" applyBorder="1" applyAlignment="1" applyProtection="1">
      <alignment horizontal="left" vertical="justify" wrapText="1"/>
      <protection hidden="1"/>
    </xf>
    <xf numFmtId="0" fontId="6" fillId="0" borderId="10" xfId="53" applyNumberFormat="1" applyFont="1" applyFill="1" applyBorder="1" applyAlignment="1" applyProtection="1">
      <alignment horizontal="left" vertical="justify" wrapText="1"/>
      <protection hidden="1"/>
    </xf>
    <xf numFmtId="0" fontId="9" fillId="0" borderId="10" xfId="53" applyNumberFormat="1" applyFont="1" applyFill="1" applyBorder="1" applyAlignment="1" applyProtection="1">
      <alignment horizontal="left" vertical="justify" wrapText="1"/>
      <protection hidden="1"/>
    </xf>
    <xf numFmtId="0" fontId="2" fillId="0" borderId="0" xfId="53" applyAlignment="1">
      <alignment vertical="justify"/>
      <protection/>
    </xf>
    <xf numFmtId="0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181" fontId="9" fillId="0" borderId="11" xfId="53" applyNumberFormat="1" applyFont="1" applyFill="1" applyBorder="1" applyAlignment="1" applyProtection="1">
      <alignment horizontal="right" vertical="top" wrapText="1"/>
      <protection hidden="1"/>
    </xf>
    <xf numFmtId="0" fontId="64" fillId="0" borderId="11" xfId="0" applyNumberFormat="1" applyFont="1" applyBorder="1" applyAlignment="1">
      <alignment horizontal="center" vertical="center" wrapText="1"/>
    </xf>
    <xf numFmtId="181" fontId="9" fillId="0" borderId="10" xfId="53" applyNumberFormat="1" applyFont="1" applyFill="1" applyBorder="1" applyAlignment="1" applyProtection="1">
      <alignment horizontal="right" vertical="top" wrapText="1"/>
      <protection hidden="1"/>
    </xf>
    <xf numFmtId="181" fontId="9" fillId="0" borderId="11" xfId="53" applyNumberFormat="1" applyFont="1" applyFill="1" applyBorder="1" applyAlignment="1" applyProtection="1">
      <alignment horizontal="right" vertical="top"/>
      <protection hidden="1"/>
    </xf>
    <xf numFmtId="181" fontId="9" fillId="0" borderId="10" xfId="53" applyNumberFormat="1" applyFont="1" applyFill="1" applyBorder="1" applyAlignment="1" applyProtection="1">
      <alignment horizontal="right" vertical="top"/>
      <protection hidden="1"/>
    </xf>
    <xf numFmtId="0" fontId="14" fillId="0" borderId="11" xfId="53" applyNumberFormat="1" applyFont="1" applyFill="1" applyBorder="1" applyAlignment="1" applyProtection="1">
      <alignment horizontal="center" vertical="justify" wrapText="1"/>
      <protection hidden="1"/>
    </xf>
    <xf numFmtId="0" fontId="65" fillId="0" borderId="11" xfId="0" applyFont="1" applyBorder="1" applyAlignment="1">
      <alignment horizontal="center"/>
    </xf>
    <xf numFmtId="181" fontId="10" fillId="0" borderId="11" xfId="53" applyNumberFormat="1" applyFont="1" applyFill="1" applyBorder="1" applyAlignment="1" applyProtection="1">
      <alignment horizontal="right" vertical="top"/>
      <protection hidden="1"/>
    </xf>
    <xf numFmtId="181" fontId="10" fillId="0" borderId="10" xfId="53" applyNumberFormat="1" applyFont="1" applyFill="1" applyBorder="1" applyAlignment="1" applyProtection="1">
      <alignment horizontal="right" vertical="top"/>
      <protection hidden="1"/>
    </xf>
    <xf numFmtId="181" fontId="56" fillId="32" borderId="11" xfId="0" applyNumberFormat="1" applyFont="1" applyFill="1" applyBorder="1" applyAlignment="1">
      <alignment horizontal="right" vertical="justify" wrapText="1"/>
    </xf>
    <xf numFmtId="181" fontId="56" fillId="0" borderId="11" xfId="0" applyNumberFormat="1" applyFont="1" applyBorder="1" applyAlignment="1">
      <alignment horizontal="right" vertical="justify" wrapText="1"/>
    </xf>
    <xf numFmtId="181" fontId="56" fillId="32" borderId="11" xfId="0" applyNumberFormat="1" applyFont="1" applyFill="1" applyBorder="1" applyAlignment="1">
      <alignment horizontal="right" vertical="top"/>
    </xf>
    <xf numFmtId="181" fontId="10" fillId="0" borderId="15" xfId="53" applyNumberFormat="1" applyFont="1" applyFill="1" applyBorder="1" applyAlignment="1" applyProtection="1">
      <alignment horizontal="right" vertical="top"/>
      <protection hidden="1"/>
    </xf>
    <xf numFmtId="181" fontId="9" fillId="0" borderId="15" xfId="53" applyNumberFormat="1" applyFont="1" applyFill="1" applyBorder="1" applyAlignment="1" applyProtection="1">
      <alignment horizontal="right" vertical="top"/>
      <protection hidden="1"/>
    </xf>
    <xf numFmtId="181" fontId="9" fillId="0" borderId="15" xfId="53" applyNumberFormat="1" applyFont="1" applyFill="1" applyBorder="1" applyAlignment="1" applyProtection="1">
      <alignment horizontal="right" vertical="top" wrapText="1"/>
      <protection hidden="1"/>
    </xf>
    <xf numFmtId="181" fontId="66" fillId="0" borderId="15" xfId="0" applyNumberFormat="1" applyFont="1" applyBorder="1" applyAlignment="1">
      <alignment horizontal="center"/>
    </xf>
    <xf numFmtId="181" fontId="56" fillId="0" borderId="15" xfId="0" applyNumberFormat="1" applyFont="1" applyBorder="1" applyAlignment="1">
      <alignment horizontal="right" vertical="justify" wrapText="1"/>
    </xf>
    <xf numFmtId="181" fontId="67" fillId="0" borderId="15" xfId="0" applyNumberFormat="1" applyFont="1" applyBorder="1" applyAlignment="1">
      <alignment horizontal="right" vertical="justify" wrapText="1"/>
    </xf>
    <xf numFmtId="181" fontId="11" fillId="0" borderId="15" xfId="53" applyNumberFormat="1" applyFont="1" applyFill="1" applyBorder="1" applyAlignment="1" applyProtection="1">
      <alignment horizontal="right" vertical="top"/>
      <protection hidden="1"/>
    </xf>
    <xf numFmtId="181" fontId="68" fillId="32" borderId="15" xfId="0" applyNumberFormat="1" applyFont="1" applyFill="1" applyBorder="1" applyAlignment="1">
      <alignment horizontal="right" vertical="justify" wrapText="1"/>
    </xf>
    <xf numFmtId="181" fontId="65" fillId="32" borderId="15" xfId="0" applyNumberFormat="1" applyFont="1" applyFill="1" applyBorder="1" applyAlignment="1">
      <alignment horizontal="right" vertical="top"/>
    </xf>
    <xf numFmtId="3" fontId="9" fillId="0" borderId="11" xfId="53" applyNumberFormat="1" applyFont="1" applyFill="1" applyBorder="1" applyAlignment="1" applyProtection="1">
      <alignment horizontal="right" vertical="center"/>
      <protection hidden="1"/>
    </xf>
    <xf numFmtId="181" fontId="56" fillId="32" borderId="10" xfId="0" applyNumberFormat="1" applyFont="1" applyFill="1" applyBorder="1" applyAlignment="1">
      <alignment horizontal="right" vertical="justify" wrapText="1"/>
    </xf>
    <xf numFmtId="0" fontId="5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5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181" fontId="56" fillId="32" borderId="15" xfId="0" applyNumberFormat="1" applyFont="1" applyFill="1" applyBorder="1" applyAlignment="1">
      <alignment horizontal="right" vertical="justify" wrapText="1"/>
    </xf>
    <xf numFmtId="3" fontId="9" fillId="0" borderId="15" xfId="53" applyNumberFormat="1" applyFont="1" applyFill="1" applyBorder="1" applyAlignment="1" applyProtection="1">
      <alignment horizontal="right" vertical="center"/>
      <protection hidden="1"/>
    </xf>
    <xf numFmtId="181" fontId="56" fillId="32" borderId="15" xfId="0" applyNumberFormat="1" applyFont="1" applyFill="1" applyBorder="1" applyAlignment="1">
      <alignment horizontal="right" vertical="top"/>
    </xf>
    <xf numFmtId="181" fontId="9" fillId="0" borderId="15" xfId="53" applyNumberFormat="1" applyFont="1" applyFill="1" applyBorder="1" applyAlignment="1" applyProtection="1">
      <alignment horizontal="right" vertical="center"/>
      <protection hidden="1"/>
    </xf>
    <xf numFmtId="0" fontId="17" fillId="0" borderId="11" xfId="0" applyNumberFormat="1" applyFont="1" applyBorder="1" applyAlignment="1">
      <alignment horizontal="center" vertical="center" wrapText="1"/>
    </xf>
    <xf numFmtId="181" fontId="13" fillId="0" borderId="0" xfId="53" applyNumberFormat="1" applyFont="1" applyProtection="1">
      <alignment/>
      <protection hidden="1"/>
    </xf>
    <xf numFmtId="181" fontId="8" fillId="0" borderId="0" xfId="53" applyNumberFormat="1" applyFont="1" applyProtection="1">
      <alignment/>
      <protection hidden="1"/>
    </xf>
    <xf numFmtId="181" fontId="9" fillId="0" borderId="0" xfId="53" applyNumberFormat="1" applyFont="1" applyFill="1" applyBorder="1" applyAlignment="1" applyProtection="1">
      <alignment horizontal="right" vertical="top"/>
      <protection hidden="1"/>
    </xf>
    <xf numFmtId="181" fontId="13" fillId="0" borderId="0" xfId="53" applyNumberFormat="1" applyFont="1" applyBorder="1" applyProtection="1">
      <alignment/>
      <protection hidden="1"/>
    </xf>
    <xf numFmtId="0" fontId="13" fillId="0" borderId="0" xfId="53" applyFont="1" applyBorder="1" applyProtection="1">
      <alignment/>
      <protection hidden="1"/>
    </xf>
    <xf numFmtId="181" fontId="9" fillId="0" borderId="0" xfId="53" applyNumberFormat="1" applyFont="1" applyFill="1" applyBorder="1" applyAlignment="1" applyProtection="1">
      <alignment horizontal="right" vertical="top" wrapText="1"/>
      <protection hidden="1"/>
    </xf>
    <xf numFmtId="181" fontId="9" fillId="0" borderId="19" xfId="53" applyNumberFormat="1" applyFont="1" applyFill="1" applyBorder="1" applyAlignment="1" applyProtection="1">
      <alignment horizontal="right" vertical="top"/>
      <protection hidden="1"/>
    </xf>
    <xf numFmtId="181" fontId="9" fillId="0" borderId="12" xfId="53" applyNumberFormat="1" applyFont="1" applyFill="1" applyBorder="1" applyAlignment="1" applyProtection="1">
      <alignment horizontal="right" vertical="top"/>
      <protection hidden="1"/>
    </xf>
    <xf numFmtId="0" fontId="0" fillId="0" borderId="12" xfId="0" applyBorder="1" applyAlignment="1">
      <alignment/>
    </xf>
    <xf numFmtId="175" fontId="14" fillId="0" borderId="10" xfId="53" applyNumberFormat="1" applyFont="1" applyFill="1" applyBorder="1" applyAlignment="1" applyProtection="1">
      <alignment horizontal="center" vertical="top" wrapText="1"/>
      <protection hidden="1"/>
    </xf>
    <xf numFmtId="181" fontId="0" fillId="0" borderId="10" xfId="0" applyNumberFormat="1" applyFont="1" applyBorder="1" applyAlignment="1">
      <alignment horizontal="center"/>
    </xf>
    <xf numFmtId="181" fontId="52" fillId="0" borderId="11" xfId="0" applyNumberFormat="1" applyFont="1" applyBorder="1" applyAlignment="1">
      <alignment horizontal="center"/>
    </xf>
    <xf numFmtId="181" fontId="18" fillId="0" borderId="11" xfId="53" applyNumberFormat="1" applyFont="1" applyFill="1" applyBorder="1" applyAlignment="1" applyProtection="1">
      <alignment horizontal="right" vertical="top"/>
      <protection hidden="1"/>
    </xf>
    <xf numFmtId="181" fontId="18" fillId="0" borderId="15" xfId="53" applyNumberFormat="1" applyFont="1" applyFill="1" applyBorder="1" applyAlignment="1" applyProtection="1">
      <alignment horizontal="right" vertical="top"/>
      <protection hidden="1"/>
    </xf>
    <xf numFmtId="181" fontId="18" fillId="0" borderId="19" xfId="53" applyNumberFormat="1" applyFont="1" applyFill="1" applyBorder="1" applyAlignment="1" applyProtection="1">
      <alignment horizontal="right" vertical="top"/>
      <protection hidden="1"/>
    </xf>
    <xf numFmtId="181" fontId="18" fillId="0" borderId="15" xfId="53" applyNumberFormat="1" applyFont="1" applyFill="1" applyBorder="1" applyAlignment="1" applyProtection="1">
      <alignment horizontal="right" vertical="top" wrapText="1"/>
      <protection hidden="1"/>
    </xf>
    <xf numFmtId="175" fontId="18" fillId="0" borderId="11" xfId="53" applyNumberFormat="1" applyFont="1" applyFill="1" applyBorder="1" applyAlignment="1" applyProtection="1">
      <alignment horizontal="left" vertical="top" wrapText="1"/>
      <protection hidden="1"/>
    </xf>
    <xf numFmtId="0" fontId="69" fillId="0" borderId="11" xfId="0" applyFont="1" applyBorder="1" applyAlignment="1">
      <alignment horizontal="left" vertical="top"/>
    </xf>
    <xf numFmtId="0" fontId="3" fillId="0" borderId="0" xfId="53" applyFont="1" applyFill="1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4" fillId="0" borderId="0" xfId="53" applyNumberFormat="1" applyFont="1" applyFill="1" applyAlignment="1" applyProtection="1">
      <alignment horizontal="center" vertical="center" wrapText="1"/>
      <protection hidden="1"/>
    </xf>
    <xf numFmtId="175" fontId="9" fillId="0" borderId="19" xfId="53" applyNumberFormat="1" applyFont="1" applyFill="1" applyBorder="1" applyAlignment="1" applyProtection="1">
      <alignment horizontal="left" vertical="top" wrapText="1"/>
      <protection hidden="1"/>
    </xf>
    <xf numFmtId="0" fontId="0" fillId="0" borderId="19" xfId="0" applyBorder="1" applyAlignment="1">
      <alignment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Обычный 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72"/>
  <sheetViews>
    <sheetView showGridLines="0" tabSelected="1" view="pageBreakPreview" zoomScaleSheetLayoutView="100" workbookViewId="0" topLeftCell="G1">
      <selection activeCell="G3" sqref="G3"/>
    </sheetView>
  </sheetViews>
  <sheetFormatPr defaultColWidth="9.140625" defaultRowHeight="15"/>
  <cols>
    <col min="1" max="6" width="0" style="1" hidden="1" customWidth="1"/>
    <col min="7" max="7" width="14.140625" style="1" customWidth="1"/>
    <col min="8" max="8" width="74.00390625" style="32" customWidth="1"/>
    <col min="9" max="20" width="16.00390625" style="1" hidden="1" customWidth="1"/>
    <col min="21" max="22" width="16.00390625" style="1" customWidth="1"/>
    <col min="23" max="24" width="16.140625" style="1" hidden="1" customWidth="1"/>
    <col min="25" max="26" width="17.8515625" style="1" hidden="1" customWidth="1"/>
    <col min="27" max="27" width="16.140625" style="1" customWidth="1"/>
    <col min="28" max="33" width="17.8515625" style="1" hidden="1" customWidth="1"/>
    <col min="34" max="34" width="15.421875" style="1" hidden="1" customWidth="1"/>
    <col min="35" max="35" width="15.00390625" style="1" customWidth="1"/>
    <col min="36" max="36" width="15.57421875" style="1" hidden="1" customWidth="1"/>
    <col min="37" max="37" width="5.421875" style="1" customWidth="1"/>
    <col min="38" max="38" width="14.57421875" style="1" customWidth="1"/>
    <col min="39" max="39" width="16.7109375" style="1" customWidth="1"/>
    <col min="40" max="16384" width="9.140625" style="1" customWidth="1"/>
  </cols>
  <sheetData>
    <row r="1" spans="1:38" ht="3.75" customHeight="1">
      <c r="A1" s="4"/>
      <c r="B1" s="4"/>
      <c r="C1" s="4"/>
      <c r="D1" s="4"/>
      <c r="E1" s="4"/>
      <c r="F1" s="4"/>
      <c r="G1" s="88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2"/>
      <c r="AL1" s="2"/>
    </row>
    <row r="2" spans="1:38" ht="52.5" customHeight="1">
      <c r="A2" s="4"/>
      <c r="B2" s="4"/>
      <c r="C2" s="4"/>
      <c r="D2" s="4"/>
      <c r="E2" s="90" t="s">
        <v>142</v>
      </c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2"/>
      <c r="AL2" s="2"/>
    </row>
    <row r="3" spans="1:38" ht="47.25" customHeight="1">
      <c r="A3" s="7"/>
      <c r="B3" s="6" t="s">
        <v>1</v>
      </c>
      <c r="C3" s="6" t="s">
        <v>0</v>
      </c>
      <c r="D3" s="5"/>
      <c r="E3" s="10"/>
      <c r="F3" s="9"/>
      <c r="G3" s="8" t="s">
        <v>2</v>
      </c>
      <c r="H3" s="8" t="s">
        <v>55</v>
      </c>
      <c r="I3" s="33" t="s">
        <v>111</v>
      </c>
      <c r="J3" s="33" t="s">
        <v>112</v>
      </c>
      <c r="K3" s="33" t="s">
        <v>113</v>
      </c>
      <c r="L3" s="33" t="s">
        <v>114</v>
      </c>
      <c r="M3" s="33" t="s">
        <v>122</v>
      </c>
      <c r="N3" s="33" t="s">
        <v>120</v>
      </c>
      <c r="O3" s="33" t="s">
        <v>124</v>
      </c>
      <c r="P3" s="33" t="s">
        <v>125</v>
      </c>
      <c r="Q3" s="33" t="s">
        <v>127</v>
      </c>
      <c r="R3" s="33" t="s">
        <v>132</v>
      </c>
      <c r="S3" s="33" t="s">
        <v>135</v>
      </c>
      <c r="T3" s="33" t="s">
        <v>134</v>
      </c>
      <c r="U3" s="33" t="s">
        <v>140</v>
      </c>
      <c r="V3" s="33" t="s">
        <v>139</v>
      </c>
      <c r="W3" s="35" t="s">
        <v>121</v>
      </c>
      <c r="X3" s="35" t="s">
        <v>126</v>
      </c>
      <c r="Y3" s="35" t="s">
        <v>133</v>
      </c>
      <c r="Z3" s="35" t="s">
        <v>138</v>
      </c>
      <c r="AA3" s="35" t="s">
        <v>141</v>
      </c>
      <c r="AB3" s="35"/>
      <c r="AC3" s="69"/>
      <c r="AD3" s="69"/>
      <c r="AE3" s="69"/>
      <c r="AF3" s="69"/>
      <c r="AG3" s="69"/>
      <c r="AH3" s="69"/>
      <c r="AI3" s="69" t="s">
        <v>147</v>
      </c>
      <c r="AJ3" s="8"/>
      <c r="AK3" s="3"/>
      <c r="AL3" s="3"/>
    </row>
    <row r="4" spans="1:38" s="12" customFormat="1" ht="16.5" customHeight="1">
      <c r="A4" s="18"/>
      <c r="B4" s="19"/>
      <c r="C4" s="19"/>
      <c r="D4" s="19"/>
      <c r="E4" s="20"/>
      <c r="F4" s="21"/>
      <c r="G4" s="86" t="s">
        <v>145</v>
      </c>
      <c r="H4" s="87" t="s">
        <v>146</v>
      </c>
      <c r="I4" s="81"/>
      <c r="J4" s="82"/>
      <c r="K4" s="83"/>
      <c r="L4" s="83"/>
      <c r="M4" s="83"/>
      <c r="N4" s="83"/>
      <c r="O4" s="83"/>
      <c r="P4" s="83"/>
      <c r="Q4" s="83"/>
      <c r="R4" s="83"/>
      <c r="S4" s="84"/>
      <c r="T4" s="82"/>
      <c r="U4" s="83">
        <v>17256702559</v>
      </c>
      <c r="V4" s="83">
        <v>18754908835</v>
      </c>
      <c r="W4" s="85"/>
      <c r="X4" s="85"/>
      <c r="Y4" s="85"/>
      <c r="Z4" s="85"/>
      <c r="AA4" s="85">
        <v>18826753396</v>
      </c>
      <c r="AB4" s="85"/>
      <c r="AC4" s="85"/>
      <c r="AD4" s="85"/>
      <c r="AE4" s="85"/>
      <c r="AF4" s="85"/>
      <c r="AG4" s="85"/>
      <c r="AH4" s="85"/>
      <c r="AI4" s="85">
        <f>AA4-U4</f>
        <v>1570050837</v>
      </c>
      <c r="AJ4" s="49"/>
      <c r="AK4" s="11"/>
      <c r="AL4" s="11"/>
    </row>
    <row r="5" spans="1:38" s="12" customFormat="1" ht="16.5" customHeight="1">
      <c r="A5" s="18"/>
      <c r="B5" s="19"/>
      <c r="C5" s="19"/>
      <c r="D5" s="19"/>
      <c r="E5" s="20"/>
      <c r="F5" s="21"/>
      <c r="G5" s="79"/>
      <c r="H5" s="40" t="s">
        <v>143</v>
      </c>
      <c r="I5" s="80"/>
      <c r="J5" s="37"/>
      <c r="K5" s="47"/>
      <c r="L5" s="47"/>
      <c r="M5" s="47"/>
      <c r="N5" s="47"/>
      <c r="O5" s="47"/>
      <c r="P5" s="47"/>
      <c r="Q5" s="47"/>
      <c r="R5" s="47"/>
      <c r="S5" s="76"/>
      <c r="T5" s="37"/>
      <c r="U5" s="47"/>
      <c r="V5" s="47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9"/>
      <c r="AK5" s="11"/>
      <c r="AL5" s="11"/>
    </row>
    <row r="6" spans="1:39" s="12" customFormat="1" ht="15.75" customHeight="1">
      <c r="A6" s="18"/>
      <c r="B6" s="19"/>
      <c r="C6" s="19"/>
      <c r="D6" s="19"/>
      <c r="E6" s="20"/>
      <c r="F6" s="21"/>
      <c r="G6" s="28" t="s">
        <v>17</v>
      </c>
      <c r="H6" s="31" t="s">
        <v>14</v>
      </c>
      <c r="I6" s="38">
        <v>2883460212</v>
      </c>
      <c r="J6" s="34">
        <v>2805560894</v>
      </c>
      <c r="K6" s="48">
        <v>2825080495</v>
      </c>
      <c r="L6" s="48">
        <v>19519601</v>
      </c>
      <c r="M6" s="34">
        <v>21612227</v>
      </c>
      <c r="N6" s="34">
        <v>2827173121</v>
      </c>
      <c r="O6" s="34">
        <v>2827173121</v>
      </c>
      <c r="P6" s="48"/>
      <c r="Q6" s="48">
        <v>2919434777</v>
      </c>
      <c r="R6" s="48">
        <v>92261656</v>
      </c>
      <c r="S6" s="34">
        <v>92261656</v>
      </c>
      <c r="T6" s="34">
        <v>2919434777</v>
      </c>
      <c r="U6" s="34">
        <v>3195225314</v>
      </c>
      <c r="V6" s="48">
        <v>3004248340</v>
      </c>
      <c r="W6" s="48"/>
      <c r="X6" s="48"/>
      <c r="Y6" s="48"/>
      <c r="Z6" s="48"/>
      <c r="AA6" s="48">
        <v>3020813502</v>
      </c>
      <c r="AB6" s="48"/>
      <c r="AC6" s="48"/>
      <c r="AD6" s="48"/>
      <c r="AE6" s="48"/>
      <c r="AF6" s="48"/>
      <c r="AG6" s="48"/>
      <c r="AH6" s="48"/>
      <c r="AI6" s="48">
        <f>AA6-U6</f>
        <v>-174411812</v>
      </c>
      <c r="AJ6" s="47"/>
      <c r="AK6" s="11"/>
      <c r="AL6" s="11"/>
      <c r="AM6" s="11"/>
    </row>
    <row r="7" spans="1:39" s="17" customFormat="1" ht="15">
      <c r="A7" s="14"/>
      <c r="B7" s="24"/>
      <c r="C7" s="24"/>
      <c r="D7" s="24"/>
      <c r="E7" s="15"/>
      <c r="F7" s="25"/>
      <c r="G7" s="28" t="s">
        <v>18</v>
      </c>
      <c r="H7" s="31" t="s">
        <v>4</v>
      </c>
      <c r="I7" s="38">
        <v>82806000</v>
      </c>
      <c r="J7" s="34">
        <v>96467000</v>
      </c>
      <c r="K7" s="48">
        <v>96467000</v>
      </c>
      <c r="L7" s="48"/>
      <c r="M7" s="34"/>
      <c r="N7" s="34">
        <v>96467000</v>
      </c>
      <c r="O7" s="34">
        <v>96467000</v>
      </c>
      <c r="P7" s="48"/>
      <c r="Q7" s="48">
        <v>96467000</v>
      </c>
      <c r="R7" s="48"/>
      <c r="S7" s="34"/>
      <c r="T7" s="34">
        <v>96467000</v>
      </c>
      <c r="U7" s="34">
        <v>96467000</v>
      </c>
      <c r="V7" s="48">
        <v>96467000</v>
      </c>
      <c r="W7" s="48"/>
      <c r="X7" s="48"/>
      <c r="Y7" s="48"/>
      <c r="Z7" s="48"/>
      <c r="AA7" s="48">
        <v>117479000</v>
      </c>
      <c r="AB7" s="48"/>
      <c r="AC7" s="48"/>
      <c r="AD7" s="48"/>
      <c r="AE7" s="48"/>
      <c r="AF7" s="48"/>
      <c r="AG7" s="48"/>
      <c r="AH7" s="48"/>
      <c r="AI7" s="48">
        <f aca="true" t="shared" si="0" ref="AI7:AI69">AA7-U7</f>
        <v>21012000</v>
      </c>
      <c r="AJ7" s="47"/>
      <c r="AK7" s="16"/>
      <c r="AL7" s="16"/>
      <c r="AM7" s="16"/>
    </row>
    <row r="8" spans="1:39" s="17" customFormat="1" ht="15">
      <c r="A8" s="14"/>
      <c r="B8" s="24"/>
      <c r="C8" s="24"/>
      <c r="D8" s="24"/>
      <c r="E8" s="15"/>
      <c r="F8" s="25"/>
      <c r="G8" s="28" t="s">
        <v>23</v>
      </c>
      <c r="H8" s="31" t="s">
        <v>5</v>
      </c>
      <c r="I8" s="36">
        <v>451862522</v>
      </c>
      <c r="J8" s="44">
        <v>443073000</v>
      </c>
      <c r="K8" s="44">
        <v>443073000</v>
      </c>
      <c r="L8" s="44"/>
      <c r="M8" s="44"/>
      <c r="N8" s="44">
        <v>443073000</v>
      </c>
      <c r="O8" s="44">
        <v>443073000</v>
      </c>
      <c r="P8" s="44"/>
      <c r="Q8" s="44">
        <v>488373000</v>
      </c>
      <c r="R8" s="44">
        <v>45300000</v>
      </c>
      <c r="S8" s="44">
        <v>45300000</v>
      </c>
      <c r="T8" s="44">
        <v>488373000</v>
      </c>
      <c r="U8" s="44">
        <v>443073000</v>
      </c>
      <c r="V8" s="44">
        <v>519268450</v>
      </c>
      <c r="W8" s="44">
        <v>443073000</v>
      </c>
      <c r="X8" s="44">
        <v>443073000</v>
      </c>
      <c r="Y8" s="50">
        <v>443073000</v>
      </c>
      <c r="Z8" s="50">
        <v>488373000</v>
      </c>
      <c r="AA8" s="50">
        <v>320583750</v>
      </c>
      <c r="AB8" s="48"/>
      <c r="AC8" s="48"/>
      <c r="AD8" s="48"/>
      <c r="AE8" s="48"/>
      <c r="AF8" s="48"/>
      <c r="AG8" s="48"/>
      <c r="AH8" s="48"/>
      <c r="AI8" s="48">
        <f t="shared" si="0"/>
        <v>-122489250</v>
      </c>
      <c r="AJ8" s="50"/>
      <c r="AK8" s="16"/>
      <c r="AL8" s="16"/>
      <c r="AM8" s="70"/>
    </row>
    <row r="9" spans="1:39" s="17" customFormat="1" ht="15">
      <c r="A9" s="14"/>
      <c r="B9" s="24"/>
      <c r="C9" s="24"/>
      <c r="D9" s="24"/>
      <c r="E9" s="15"/>
      <c r="F9" s="25"/>
      <c r="G9" s="28" t="s">
        <v>24</v>
      </c>
      <c r="H9" s="31" t="s">
        <v>123</v>
      </c>
      <c r="I9" s="36">
        <v>570546381</v>
      </c>
      <c r="J9" s="44">
        <v>588060000</v>
      </c>
      <c r="K9" s="44">
        <v>588060000</v>
      </c>
      <c r="L9" s="44"/>
      <c r="M9" s="44"/>
      <c r="N9" s="44">
        <v>588060000</v>
      </c>
      <c r="O9" s="44">
        <v>588060000</v>
      </c>
      <c r="P9" s="44"/>
      <c r="Q9" s="44">
        <v>587160000</v>
      </c>
      <c r="R9" s="44">
        <v>-900000</v>
      </c>
      <c r="S9" s="44">
        <v>-900000</v>
      </c>
      <c r="T9" s="44">
        <v>587160000</v>
      </c>
      <c r="U9" s="44">
        <v>588060000</v>
      </c>
      <c r="V9" s="44">
        <v>587160000</v>
      </c>
      <c r="W9" s="44">
        <v>588060000</v>
      </c>
      <c r="X9" s="44">
        <v>588060000</v>
      </c>
      <c r="Y9" s="50">
        <v>588060000</v>
      </c>
      <c r="Z9" s="50">
        <v>587160000</v>
      </c>
      <c r="AA9" s="50">
        <v>600707808</v>
      </c>
      <c r="AB9" s="48"/>
      <c r="AC9" s="48"/>
      <c r="AD9" s="48"/>
      <c r="AE9" s="48"/>
      <c r="AF9" s="48"/>
      <c r="AG9" s="48"/>
      <c r="AH9" s="48"/>
      <c r="AI9" s="48">
        <f t="shared" si="0"/>
        <v>12647808</v>
      </c>
      <c r="AJ9" s="51"/>
      <c r="AK9" s="16"/>
      <c r="AL9" s="16"/>
      <c r="AM9" s="72"/>
    </row>
    <row r="10" spans="1:39" s="17" customFormat="1" ht="15">
      <c r="A10" s="14"/>
      <c r="B10" s="24"/>
      <c r="C10" s="24"/>
      <c r="D10" s="24"/>
      <c r="E10" s="15"/>
      <c r="F10" s="25"/>
      <c r="G10" s="28" t="s">
        <v>25</v>
      </c>
      <c r="H10" s="31" t="s">
        <v>6</v>
      </c>
      <c r="I10" s="36">
        <v>78072750</v>
      </c>
      <c r="J10" s="44">
        <v>78019320</v>
      </c>
      <c r="K10" s="50">
        <v>78019320</v>
      </c>
      <c r="L10" s="50"/>
      <c r="M10" s="44"/>
      <c r="N10" s="44">
        <v>78019320</v>
      </c>
      <c r="O10" s="44">
        <v>78019320</v>
      </c>
      <c r="P10" s="50"/>
      <c r="Q10" s="50">
        <v>82158320</v>
      </c>
      <c r="R10" s="50">
        <v>4139000</v>
      </c>
      <c r="S10" s="44">
        <v>4139000</v>
      </c>
      <c r="T10" s="44">
        <v>82158320</v>
      </c>
      <c r="U10" s="44">
        <v>73977000</v>
      </c>
      <c r="V10" s="50">
        <v>84236925</v>
      </c>
      <c r="W10" s="48">
        <v>78019320</v>
      </c>
      <c r="X10" s="48">
        <v>78019320</v>
      </c>
      <c r="Y10" s="48">
        <v>78019320</v>
      </c>
      <c r="Z10" s="48">
        <v>82158320</v>
      </c>
      <c r="AA10" s="48">
        <v>88518957</v>
      </c>
      <c r="AB10" s="48"/>
      <c r="AC10" s="48"/>
      <c r="AD10" s="48"/>
      <c r="AE10" s="48"/>
      <c r="AF10" s="48"/>
      <c r="AG10" s="48"/>
      <c r="AH10" s="48"/>
      <c r="AI10" s="48">
        <f t="shared" si="0"/>
        <v>14541957</v>
      </c>
      <c r="AJ10" s="51"/>
      <c r="AK10" s="16"/>
      <c r="AL10" s="16"/>
      <c r="AM10" s="73"/>
    </row>
    <row r="11" spans="1:39" s="17" customFormat="1" ht="15">
      <c r="A11" s="14"/>
      <c r="B11" s="24"/>
      <c r="C11" s="24"/>
      <c r="D11" s="24"/>
      <c r="E11" s="15"/>
      <c r="F11" s="25"/>
      <c r="G11" s="28" t="s">
        <v>26</v>
      </c>
      <c r="H11" s="31" t="s">
        <v>11</v>
      </c>
      <c r="I11" s="36">
        <v>82329784</v>
      </c>
      <c r="J11" s="44">
        <v>86297000</v>
      </c>
      <c r="K11" s="50">
        <v>86297000</v>
      </c>
      <c r="L11" s="50"/>
      <c r="M11" s="44"/>
      <c r="N11" s="44">
        <v>86297000</v>
      </c>
      <c r="O11" s="44">
        <v>86297000</v>
      </c>
      <c r="P11" s="50"/>
      <c r="Q11" s="50">
        <v>86297000</v>
      </c>
      <c r="R11" s="50"/>
      <c r="S11" s="44"/>
      <c r="T11" s="44">
        <v>86297000</v>
      </c>
      <c r="U11" s="44">
        <v>86297000</v>
      </c>
      <c r="V11" s="50">
        <v>86297000</v>
      </c>
      <c r="W11" s="48">
        <v>86297000</v>
      </c>
      <c r="X11" s="48">
        <v>86297000</v>
      </c>
      <c r="Y11" s="48">
        <v>86297000</v>
      </c>
      <c r="Z11" s="48">
        <v>86297000</v>
      </c>
      <c r="AA11" s="48">
        <v>87306597</v>
      </c>
      <c r="AB11" s="48"/>
      <c r="AC11" s="48"/>
      <c r="AD11" s="48"/>
      <c r="AE11" s="48"/>
      <c r="AF11" s="48"/>
      <c r="AG11" s="48"/>
      <c r="AH11" s="48"/>
      <c r="AI11" s="48">
        <f t="shared" si="0"/>
        <v>1009597</v>
      </c>
      <c r="AJ11" s="51"/>
      <c r="AK11" s="16"/>
      <c r="AL11" s="16"/>
      <c r="AM11" s="73"/>
    </row>
    <row r="12" spans="1:39" s="17" customFormat="1" ht="15">
      <c r="A12" s="14"/>
      <c r="B12" s="24"/>
      <c r="C12" s="24"/>
      <c r="D12" s="24"/>
      <c r="E12" s="15"/>
      <c r="F12" s="25"/>
      <c r="G12" s="28" t="s">
        <v>29</v>
      </c>
      <c r="H12" s="31" t="s">
        <v>9</v>
      </c>
      <c r="I12" s="36">
        <v>6622382705</v>
      </c>
      <c r="J12" s="44">
        <v>6630969700</v>
      </c>
      <c r="K12" s="50">
        <v>6630969700</v>
      </c>
      <c r="L12" s="50"/>
      <c r="M12" s="44"/>
      <c r="N12" s="44">
        <v>6630969700</v>
      </c>
      <c r="O12" s="44">
        <v>6630969700</v>
      </c>
      <c r="P12" s="50"/>
      <c r="Q12" s="50">
        <v>6853464751</v>
      </c>
      <c r="R12" s="50">
        <v>222495051</v>
      </c>
      <c r="S12" s="44">
        <v>222495051</v>
      </c>
      <c r="T12" s="44">
        <v>6853464751</v>
      </c>
      <c r="U12" s="44">
        <v>6600268400</v>
      </c>
      <c r="V12" s="50">
        <v>7156043249</v>
      </c>
      <c r="W12" s="48">
        <v>6630969700</v>
      </c>
      <c r="X12" s="48">
        <v>6630969700</v>
      </c>
      <c r="Y12" s="48">
        <v>6630969700</v>
      </c>
      <c r="Z12" s="48">
        <v>6853464751</v>
      </c>
      <c r="AA12" s="48">
        <v>7469941596</v>
      </c>
      <c r="AB12" s="48"/>
      <c r="AC12" s="48"/>
      <c r="AD12" s="48"/>
      <c r="AE12" s="48"/>
      <c r="AF12" s="48"/>
      <c r="AG12" s="48"/>
      <c r="AH12" s="48"/>
      <c r="AI12" s="48">
        <f t="shared" si="0"/>
        <v>869673196</v>
      </c>
      <c r="AJ12" s="51"/>
      <c r="AK12" s="16"/>
      <c r="AL12" s="16"/>
      <c r="AM12" s="74"/>
    </row>
    <row r="13" spans="1:39" s="17" customFormat="1" ht="15" customHeight="1">
      <c r="A13" s="14"/>
      <c r="B13" s="24"/>
      <c r="C13" s="24"/>
      <c r="D13" s="24"/>
      <c r="E13" s="15"/>
      <c r="F13" s="25"/>
      <c r="G13" s="28" t="s">
        <v>30</v>
      </c>
      <c r="H13" s="31" t="s">
        <v>7</v>
      </c>
      <c r="I13" s="36">
        <v>388041140</v>
      </c>
      <c r="J13" s="37">
        <v>378886000</v>
      </c>
      <c r="K13" s="47">
        <v>378886000</v>
      </c>
      <c r="L13" s="47"/>
      <c r="M13" s="37"/>
      <c r="N13" s="37">
        <v>378886000</v>
      </c>
      <c r="O13" s="37">
        <v>378886000</v>
      </c>
      <c r="P13" s="47"/>
      <c r="Q13" s="47">
        <v>389542145</v>
      </c>
      <c r="R13" s="47">
        <v>10656145</v>
      </c>
      <c r="S13" s="37">
        <v>10656145</v>
      </c>
      <c r="T13" s="37">
        <v>389542145</v>
      </c>
      <c r="U13" s="37">
        <v>378886000</v>
      </c>
      <c r="V13" s="47">
        <v>389542145</v>
      </c>
      <c r="W13" s="48">
        <v>378886000</v>
      </c>
      <c r="X13" s="48">
        <v>378886000</v>
      </c>
      <c r="Y13" s="48">
        <v>378886000</v>
      </c>
      <c r="Z13" s="48">
        <v>389542145</v>
      </c>
      <c r="AA13" s="48">
        <v>377134500</v>
      </c>
      <c r="AB13" s="48"/>
      <c r="AC13" s="48"/>
      <c r="AD13" s="48"/>
      <c r="AE13" s="48"/>
      <c r="AF13" s="48"/>
      <c r="AG13" s="48"/>
      <c r="AH13" s="48"/>
      <c r="AI13" s="48">
        <f t="shared" si="0"/>
        <v>-1751500</v>
      </c>
      <c r="AJ13" s="47"/>
      <c r="AK13" s="16"/>
      <c r="AL13" s="16"/>
      <c r="AM13" s="74"/>
    </row>
    <row r="14" spans="1:39" s="17" customFormat="1" ht="15" customHeight="1">
      <c r="A14" s="14"/>
      <c r="B14" s="24"/>
      <c r="C14" s="24"/>
      <c r="D14" s="24"/>
      <c r="E14" s="15"/>
      <c r="F14" s="25"/>
      <c r="G14" s="28" t="s">
        <v>31</v>
      </c>
      <c r="H14" s="31" t="s">
        <v>8</v>
      </c>
      <c r="I14" s="36">
        <v>77253064</v>
      </c>
      <c r="J14" s="44">
        <v>77434625</v>
      </c>
      <c r="K14" s="50">
        <v>77434625</v>
      </c>
      <c r="L14" s="50"/>
      <c r="M14" s="44"/>
      <c r="N14" s="44">
        <v>77434625</v>
      </c>
      <c r="O14" s="44">
        <v>77434625</v>
      </c>
      <c r="P14" s="50"/>
      <c r="Q14" s="50">
        <v>77434625</v>
      </c>
      <c r="R14" s="50"/>
      <c r="S14" s="44"/>
      <c r="T14" s="44">
        <v>77434625</v>
      </c>
      <c r="U14" s="44">
        <v>77434625</v>
      </c>
      <c r="V14" s="50">
        <v>77434625</v>
      </c>
      <c r="W14" s="48">
        <v>77434625</v>
      </c>
      <c r="X14" s="48">
        <v>77434625</v>
      </c>
      <c r="Y14" s="48">
        <v>77434625</v>
      </c>
      <c r="Z14" s="48">
        <v>77434625</v>
      </c>
      <c r="AA14" s="48">
        <v>73441055</v>
      </c>
      <c r="AB14" s="48"/>
      <c r="AC14" s="48"/>
      <c r="AD14" s="48"/>
      <c r="AE14" s="48"/>
      <c r="AF14" s="48"/>
      <c r="AG14" s="48"/>
      <c r="AH14" s="48"/>
      <c r="AI14" s="48">
        <f t="shared" si="0"/>
        <v>-3993570</v>
      </c>
      <c r="AJ14" s="51"/>
      <c r="AK14" s="16"/>
      <c r="AL14" s="16"/>
      <c r="AM14" s="74"/>
    </row>
    <row r="15" spans="1:39" s="17" customFormat="1" ht="15">
      <c r="A15" s="14"/>
      <c r="B15" s="24"/>
      <c r="C15" s="24"/>
      <c r="D15" s="24"/>
      <c r="E15" s="15"/>
      <c r="F15" s="25"/>
      <c r="G15" s="28" t="s">
        <v>32</v>
      </c>
      <c r="H15" s="31" t="s">
        <v>10</v>
      </c>
      <c r="I15" s="36">
        <v>4802802031</v>
      </c>
      <c r="J15" s="37">
        <v>4878175700</v>
      </c>
      <c r="K15" s="47">
        <v>4878175700</v>
      </c>
      <c r="L15" s="47"/>
      <c r="M15" s="37"/>
      <c r="N15" s="37">
        <v>4878175700</v>
      </c>
      <c r="O15" s="37">
        <v>4878175700</v>
      </c>
      <c r="P15" s="47"/>
      <c r="Q15" s="47">
        <v>5063955919</v>
      </c>
      <c r="R15" s="47">
        <v>185780219</v>
      </c>
      <c r="S15" s="37">
        <v>185780219</v>
      </c>
      <c r="T15" s="37">
        <v>5063955919</v>
      </c>
      <c r="U15" s="37">
        <v>4804434000</v>
      </c>
      <c r="V15" s="47">
        <v>5238604311</v>
      </c>
      <c r="W15" s="48">
        <v>4878175700</v>
      </c>
      <c r="X15" s="48">
        <v>4878175700</v>
      </c>
      <c r="Y15" s="48">
        <v>4878175700</v>
      </c>
      <c r="Z15" s="48">
        <v>5063955919</v>
      </c>
      <c r="AA15" s="48">
        <v>5537687186</v>
      </c>
      <c r="AB15" s="48"/>
      <c r="AC15" s="48"/>
      <c r="AD15" s="48"/>
      <c r="AE15" s="48"/>
      <c r="AF15" s="48"/>
      <c r="AG15" s="48"/>
      <c r="AH15" s="48"/>
      <c r="AI15" s="48">
        <f t="shared" si="0"/>
        <v>733253186</v>
      </c>
      <c r="AJ15" s="47"/>
      <c r="AK15" s="16"/>
      <c r="AL15" s="16"/>
      <c r="AM15" s="74"/>
    </row>
    <row r="16" spans="1:39" s="17" customFormat="1" ht="15" customHeight="1" hidden="1">
      <c r="A16" s="14"/>
      <c r="B16" s="24"/>
      <c r="C16" s="24"/>
      <c r="D16" s="24"/>
      <c r="E16" s="15"/>
      <c r="F16" s="25"/>
      <c r="G16" s="28" t="s">
        <v>74</v>
      </c>
      <c r="H16" s="31" t="s">
        <v>75</v>
      </c>
      <c r="I16" s="38">
        <v>73978512</v>
      </c>
      <c r="J16" s="37"/>
      <c r="K16" s="47"/>
      <c r="L16" s="47">
        <v>0</v>
      </c>
      <c r="M16" s="47">
        <v>0</v>
      </c>
      <c r="N16" s="37"/>
      <c r="O16" s="37"/>
      <c r="P16" s="47"/>
      <c r="Q16" s="47"/>
      <c r="R16" s="47">
        <v>0</v>
      </c>
      <c r="S16" s="37">
        <v>0</v>
      </c>
      <c r="T16" s="37"/>
      <c r="U16" s="37"/>
      <c r="V16" s="47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>
        <f t="shared" si="0"/>
        <v>0</v>
      </c>
      <c r="AJ16" s="47"/>
      <c r="AK16" s="16"/>
      <c r="AL16" s="16"/>
      <c r="AM16" s="74"/>
    </row>
    <row r="17" spans="1:39" s="17" customFormat="1" ht="15">
      <c r="A17" s="14"/>
      <c r="B17" s="24"/>
      <c r="C17" s="24"/>
      <c r="D17" s="24"/>
      <c r="E17" s="15"/>
      <c r="F17" s="25"/>
      <c r="G17" s="28" t="s">
        <v>93</v>
      </c>
      <c r="H17" s="31" t="s">
        <v>94</v>
      </c>
      <c r="I17" s="38"/>
      <c r="J17" s="37">
        <v>108495600</v>
      </c>
      <c r="K17" s="47">
        <v>108858989</v>
      </c>
      <c r="L17" s="47">
        <v>363389</v>
      </c>
      <c r="M17" s="37">
        <v>363389</v>
      </c>
      <c r="N17" s="37">
        <v>108858989</v>
      </c>
      <c r="O17" s="37">
        <v>108858989</v>
      </c>
      <c r="P17" s="47"/>
      <c r="Q17" s="47">
        <v>90933182</v>
      </c>
      <c r="R17" s="47">
        <v>-17925807</v>
      </c>
      <c r="S17" s="37">
        <v>-17925807</v>
      </c>
      <c r="T17" s="37">
        <v>90933182</v>
      </c>
      <c r="U17" s="37"/>
      <c r="V17" s="47">
        <v>95596634</v>
      </c>
      <c r="W17" s="48">
        <v>108495600</v>
      </c>
      <c r="X17" s="37">
        <v>108858989</v>
      </c>
      <c r="Y17" s="47">
        <v>108858989</v>
      </c>
      <c r="Z17" s="47">
        <v>90933182</v>
      </c>
      <c r="AA17" s="47">
        <v>176505560</v>
      </c>
      <c r="AB17" s="48"/>
      <c r="AC17" s="48"/>
      <c r="AD17" s="48"/>
      <c r="AE17" s="48"/>
      <c r="AF17" s="48"/>
      <c r="AG17" s="48"/>
      <c r="AH17" s="48"/>
      <c r="AI17" s="48">
        <f t="shared" si="0"/>
        <v>176505560</v>
      </c>
      <c r="AJ17" s="47"/>
      <c r="AK17" s="16"/>
      <c r="AL17" s="16"/>
      <c r="AM17" s="74"/>
    </row>
    <row r="18" spans="1:39" s="17" customFormat="1" ht="15">
      <c r="A18" s="14"/>
      <c r="B18" s="24"/>
      <c r="C18" s="24"/>
      <c r="D18" s="24"/>
      <c r="E18" s="15"/>
      <c r="F18" s="25"/>
      <c r="G18" s="28" t="s">
        <v>36</v>
      </c>
      <c r="H18" s="31" t="s">
        <v>34</v>
      </c>
      <c r="I18" s="36">
        <v>279447734</v>
      </c>
      <c r="J18" s="37">
        <v>258789000</v>
      </c>
      <c r="K18" s="47">
        <v>284788212</v>
      </c>
      <c r="L18" s="47">
        <v>25999212</v>
      </c>
      <c r="M18" s="37">
        <v>25999212</v>
      </c>
      <c r="N18" s="37">
        <v>284788212</v>
      </c>
      <c r="O18" s="37">
        <v>284788212</v>
      </c>
      <c r="P18" s="47"/>
      <c r="Q18" s="47">
        <v>357736659</v>
      </c>
      <c r="R18" s="47">
        <v>72948447</v>
      </c>
      <c r="S18" s="37">
        <v>159048447</v>
      </c>
      <c r="T18" s="37">
        <v>443836659</v>
      </c>
      <c r="U18" s="37">
        <v>227689000</v>
      </c>
      <c r="V18" s="47">
        <v>439698039</v>
      </c>
      <c r="W18" s="48"/>
      <c r="X18" s="48"/>
      <c r="Y18" s="48"/>
      <c r="Z18" s="48"/>
      <c r="AA18" s="48">
        <v>196029000</v>
      </c>
      <c r="AB18" s="48"/>
      <c r="AC18" s="48"/>
      <c r="AD18" s="48"/>
      <c r="AE18" s="48"/>
      <c r="AF18" s="48"/>
      <c r="AG18" s="48"/>
      <c r="AH18" s="48"/>
      <c r="AI18" s="48">
        <f t="shared" si="0"/>
        <v>-31660000</v>
      </c>
      <c r="AJ18" s="47"/>
      <c r="AK18" s="16"/>
      <c r="AL18" s="16"/>
      <c r="AM18" s="74"/>
    </row>
    <row r="19" spans="1:39" s="17" customFormat="1" ht="15" customHeight="1" hidden="1">
      <c r="A19" s="14"/>
      <c r="B19" s="24"/>
      <c r="C19" s="24"/>
      <c r="D19" s="24"/>
      <c r="E19" s="15"/>
      <c r="F19" s="25"/>
      <c r="G19" s="28" t="s">
        <v>88</v>
      </c>
      <c r="H19" s="31" t="s">
        <v>89</v>
      </c>
      <c r="I19" s="36">
        <v>140036700</v>
      </c>
      <c r="J19" s="37"/>
      <c r="K19" s="47"/>
      <c r="L19" s="47">
        <v>0</v>
      </c>
      <c r="M19" s="37">
        <v>0</v>
      </c>
      <c r="N19" s="37"/>
      <c r="O19" s="37"/>
      <c r="P19" s="47"/>
      <c r="Q19" s="47"/>
      <c r="R19" s="47">
        <v>0</v>
      </c>
      <c r="S19" s="37">
        <v>0</v>
      </c>
      <c r="T19" s="37"/>
      <c r="U19" s="37"/>
      <c r="V19" s="47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>
        <f t="shared" si="0"/>
        <v>0</v>
      </c>
      <c r="AJ19" s="48"/>
      <c r="AK19" s="16"/>
      <c r="AL19" s="16"/>
      <c r="AM19" s="74"/>
    </row>
    <row r="20" spans="1:39" s="17" customFormat="1" ht="15">
      <c r="A20" s="14"/>
      <c r="B20" s="24"/>
      <c r="C20" s="24"/>
      <c r="D20" s="24"/>
      <c r="E20" s="15"/>
      <c r="F20" s="25"/>
      <c r="G20" s="28" t="s">
        <v>110</v>
      </c>
      <c r="H20" s="31" t="s">
        <v>95</v>
      </c>
      <c r="I20" s="36">
        <v>64601000</v>
      </c>
      <c r="J20" s="37">
        <v>293570860</v>
      </c>
      <c r="K20" s="47">
        <v>302570860</v>
      </c>
      <c r="L20" s="47">
        <v>9000000</v>
      </c>
      <c r="M20" s="37">
        <v>9098261</v>
      </c>
      <c r="N20" s="37">
        <v>302669121</v>
      </c>
      <c r="O20" s="37">
        <v>302669121</v>
      </c>
      <c r="P20" s="47"/>
      <c r="Q20" s="47">
        <v>333322070</v>
      </c>
      <c r="R20" s="47">
        <v>30652949</v>
      </c>
      <c r="S20" s="37">
        <v>30652949</v>
      </c>
      <c r="T20" s="37">
        <v>333322070</v>
      </c>
      <c r="U20" s="37">
        <v>247030860</v>
      </c>
      <c r="V20" s="47">
        <v>333322070</v>
      </c>
      <c r="W20" s="48"/>
      <c r="X20" s="48"/>
      <c r="Y20" s="48"/>
      <c r="Z20" s="48"/>
      <c r="AA20" s="48">
        <v>316207164</v>
      </c>
      <c r="AB20" s="48"/>
      <c r="AC20" s="48"/>
      <c r="AD20" s="48"/>
      <c r="AE20" s="48"/>
      <c r="AF20" s="48"/>
      <c r="AG20" s="48"/>
      <c r="AH20" s="48"/>
      <c r="AI20" s="48">
        <f t="shared" si="0"/>
        <v>69176304</v>
      </c>
      <c r="AJ20" s="47"/>
      <c r="AK20" s="16"/>
      <c r="AL20" s="16"/>
      <c r="AM20" s="75"/>
    </row>
    <row r="21" spans="1:39" s="17" customFormat="1" ht="15">
      <c r="A21" s="14"/>
      <c r="B21" s="24"/>
      <c r="C21" s="24"/>
      <c r="D21" s="24"/>
      <c r="E21" s="15"/>
      <c r="F21" s="25"/>
      <c r="G21" s="28" t="s">
        <v>80</v>
      </c>
      <c r="H21" s="31" t="s">
        <v>81</v>
      </c>
      <c r="I21" s="36">
        <v>194714100</v>
      </c>
      <c r="J21" s="34">
        <v>168611000</v>
      </c>
      <c r="K21" s="48">
        <v>168611000</v>
      </c>
      <c r="L21" s="48"/>
      <c r="M21" s="34"/>
      <c r="N21" s="34">
        <v>168611000</v>
      </c>
      <c r="O21" s="34">
        <v>168611000</v>
      </c>
      <c r="P21" s="48"/>
      <c r="Q21" s="48">
        <v>168611000</v>
      </c>
      <c r="R21" s="48"/>
      <c r="S21" s="34"/>
      <c r="T21" s="34">
        <v>168611000</v>
      </c>
      <c r="U21" s="34">
        <v>168315051</v>
      </c>
      <c r="V21" s="48">
        <v>168611000</v>
      </c>
      <c r="W21" s="48">
        <v>168611000</v>
      </c>
      <c r="X21" s="48">
        <v>168611000</v>
      </c>
      <c r="Y21" s="48">
        <v>168611000</v>
      </c>
      <c r="Z21" s="48">
        <v>168611000</v>
      </c>
      <c r="AA21" s="48">
        <v>275717700</v>
      </c>
      <c r="AB21" s="48"/>
      <c r="AC21" s="48"/>
      <c r="AD21" s="48"/>
      <c r="AE21" s="48"/>
      <c r="AF21" s="48"/>
      <c r="AG21" s="48"/>
      <c r="AH21" s="48"/>
      <c r="AI21" s="48">
        <f t="shared" si="0"/>
        <v>107402649</v>
      </c>
      <c r="AJ21" s="48"/>
      <c r="AK21" s="16"/>
      <c r="AL21" s="16"/>
      <c r="AM21" s="74"/>
    </row>
    <row r="22" spans="1:39" s="17" customFormat="1" ht="15.75" customHeight="1" hidden="1">
      <c r="A22" s="14"/>
      <c r="B22" s="24"/>
      <c r="C22" s="24"/>
      <c r="D22" s="24"/>
      <c r="E22" s="15"/>
      <c r="F22" s="25"/>
      <c r="G22" s="28" t="s">
        <v>73</v>
      </c>
      <c r="H22" s="31" t="s">
        <v>72</v>
      </c>
      <c r="I22" s="42">
        <v>81603140</v>
      </c>
      <c r="J22" s="37"/>
      <c r="K22" s="47"/>
      <c r="L22" s="47"/>
      <c r="M22" s="37">
        <v>0</v>
      </c>
      <c r="N22" s="47"/>
      <c r="O22" s="37"/>
      <c r="P22" s="47"/>
      <c r="Q22" s="47"/>
      <c r="R22" s="47"/>
      <c r="S22" s="37"/>
      <c r="T22" s="37"/>
      <c r="U22" s="37"/>
      <c r="V22" s="47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>
        <f t="shared" si="0"/>
        <v>0</v>
      </c>
      <c r="AJ22" s="52"/>
      <c r="AK22" s="16"/>
      <c r="AL22" s="16"/>
      <c r="AM22" s="74"/>
    </row>
    <row r="23" spans="1:39" s="17" customFormat="1" ht="15.75" customHeight="1">
      <c r="A23" s="14"/>
      <c r="B23" s="24"/>
      <c r="C23" s="24"/>
      <c r="D23" s="24"/>
      <c r="E23" s="15"/>
      <c r="F23" s="25"/>
      <c r="G23" s="28" t="s">
        <v>42</v>
      </c>
      <c r="H23" s="31" t="s">
        <v>16</v>
      </c>
      <c r="I23" s="37">
        <v>50627078</v>
      </c>
      <c r="J23" s="37">
        <v>53820243</v>
      </c>
      <c r="K23" s="47">
        <v>60320243</v>
      </c>
      <c r="L23" s="47">
        <v>6500000</v>
      </c>
      <c r="M23" s="37">
        <v>6500000</v>
      </c>
      <c r="N23" s="37">
        <v>60320243</v>
      </c>
      <c r="O23" s="37">
        <v>60320243</v>
      </c>
      <c r="P23" s="47"/>
      <c r="Q23" s="47">
        <v>61591660</v>
      </c>
      <c r="R23" s="47">
        <v>1271417</v>
      </c>
      <c r="S23" s="37">
        <v>1271417</v>
      </c>
      <c r="T23" s="37">
        <v>61591660</v>
      </c>
      <c r="U23" s="37">
        <v>49096743</v>
      </c>
      <c r="V23" s="47">
        <v>62059943</v>
      </c>
      <c r="W23" s="48"/>
      <c r="X23" s="48"/>
      <c r="Y23" s="48"/>
      <c r="Z23" s="48"/>
      <c r="AA23" s="48">
        <v>69504523</v>
      </c>
      <c r="AB23" s="48"/>
      <c r="AC23" s="48"/>
      <c r="AD23" s="48"/>
      <c r="AE23" s="48"/>
      <c r="AF23" s="48"/>
      <c r="AG23" s="48"/>
      <c r="AH23" s="48"/>
      <c r="AI23" s="48">
        <f>AA23-U23</f>
        <v>20407780</v>
      </c>
      <c r="AJ23" s="52"/>
      <c r="AK23" s="16"/>
      <c r="AL23" s="16"/>
      <c r="AM23" s="74"/>
    </row>
    <row r="24" spans="1:39" s="17" customFormat="1" ht="15.75" customHeight="1">
      <c r="A24" s="14"/>
      <c r="B24" s="24"/>
      <c r="C24" s="24"/>
      <c r="D24" s="24"/>
      <c r="E24" s="15"/>
      <c r="F24" s="25"/>
      <c r="G24" s="13"/>
      <c r="H24" s="39" t="s">
        <v>144</v>
      </c>
      <c r="I24" s="41"/>
      <c r="J24" s="41"/>
      <c r="K24" s="46"/>
      <c r="L24" s="46"/>
      <c r="M24" s="41"/>
      <c r="N24" s="46"/>
      <c r="O24" s="41"/>
      <c r="P24" s="46"/>
      <c r="Q24" s="46"/>
      <c r="R24" s="46"/>
      <c r="S24" s="41"/>
      <c r="T24" s="41"/>
      <c r="U24" s="41"/>
      <c r="V24" s="46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52"/>
      <c r="AK24" s="16"/>
      <c r="AL24" s="72"/>
      <c r="AM24" s="74"/>
    </row>
    <row r="25" spans="1:39" s="17" customFormat="1" ht="15.75" customHeight="1">
      <c r="A25" s="14"/>
      <c r="B25" s="24"/>
      <c r="C25" s="24"/>
      <c r="D25" s="24"/>
      <c r="E25" s="15"/>
      <c r="F25" s="25"/>
      <c r="G25" s="28" t="s">
        <v>136</v>
      </c>
      <c r="H25" s="30" t="s">
        <v>34</v>
      </c>
      <c r="I25" s="42"/>
      <c r="J25" s="41"/>
      <c r="K25" s="46"/>
      <c r="L25" s="46"/>
      <c r="M25" s="41"/>
      <c r="N25" s="46"/>
      <c r="O25" s="41"/>
      <c r="P25" s="46"/>
      <c r="Q25" s="46"/>
      <c r="R25" s="46"/>
      <c r="S25" s="41"/>
      <c r="T25" s="41"/>
      <c r="U25" s="37"/>
      <c r="V25" s="47">
        <v>502553</v>
      </c>
      <c r="W25" s="48"/>
      <c r="X25" s="48"/>
      <c r="Y25" s="48"/>
      <c r="Z25" s="48"/>
      <c r="AA25" s="48">
        <v>600000</v>
      </c>
      <c r="AB25" s="48"/>
      <c r="AC25" s="48"/>
      <c r="AD25" s="48"/>
      <c r="AE25" s="48"/>
      <c r="AF25" s="48"/>
      <c r="AG25" s="48"/>
      <c r="AH25" s="48"/>
      <c r="AI25" s="48">
        <f t="shared" si="0"/>
        <v>600000</v>
      </c>
      <c r="AJ25" s="52"/>
      <c r="AK25" s="16"/>
      <c r="AL25" s="72"/>
      <c r="AM25" s="74"/>
    </row>
    <row r="26" spans="1:39" s="17" customFormat="1" ht="15">
      <c r="A26" s="14"/>
      <c r="B26" s="24"/>
      <c r="C26" s="24"/>
      <c r="D26" s="24"/>
      <c r="E26" s="15"/>
      <c r="F26" s="25"/>
      <c r="G26" s="28" t="s">
        <v>19</v>
      </c>
      <c r="H26" s="31" t="s">
        <v>5</v>
      </c>
      <c r="I26" s="38">
        <v>1400000</v>
      </c>
      <c r="J26" s="37">
        <v>1400000</v>
      </c>
      <c r="K26" s="47">
        <v>1400000</v>
      </c>
      <c r="L26" s="47"/>
      <c r="M26" s="37"/>
      <c r="N26" s="47">
        <v>1400000</v>
      </c>
      <c r="O26" s="37">
        <v>1400000</v>
      </c>
      <c r="P26" s="47"/>
      <c r="Q26" s="47">
        <v>1400000</v>
      </c>
      <c r="R26" s="47"/>
      <c r="S26" s="37"/>
      <c r="T26" s="37">
        <v>1400000</v>
      </c>
      <c r="U26" s="37">
        <v>1400000</v>
      </c>
      <c r="V26" s="47">
        <v>1400000</v>
      </c>
      <c r="W26" s="48"/>
      <c r="X26" s="48"/>
      <c r="Y26" s="48"/>
      <c r="Z26" s="48"/>
      <c r="AA26" s="48">
        <v>1400000</v>
      </c>
      <c r="AB26" s="48"/>
      <c r="AC26" s="48"/>
      <c r="AD26" s="48"/>
      <c r="AE26" s="48"/>
      <c r="AF26" s="48"/>
      <c r="AG26" s="48"/>
      <c r="AH26" s="48"/>
      <c r="AI26" s="48"/>
      <c r="AJ26" s="47"/>
      <c r="AK26" s="16"/>
      <c r="AL26" s="75"/>
      <c r="AM26" s="74"/>
    </row>
    <row r="27" spans="1:39" s="17" customFormat="1" ht="15">
      <c r="A27" s="14"/>
      <c r="B27" s="24"/>
      <c r="C27" s="24"/>
      <c r="D27" s="24"/>
      <c r="E27" s="15"/>
      <c r="F27" s="25"/>
      <c r="G27" s="13" t="s">
        <v>28</v>
      </c>
      <c r="H27" s="29" t="s">
        <v>3</v>
      </c>
      <c r="I27" s="38">
        <v>1196000</v>
      </c>
      <c r="J27" s="43">
        <v>1196000</v>
      </c>
      <c r="K27" s="65">
        <v>1196000</v>
      </c>
      <c r="L27" s="65"/>
      <c r="M27" s="65"/>
      <c r="N27" s="65">
        <v>1196000</v>
      </c>
      <c r="O27" s="65">
        <v>1196000</v>
      </c>
      <c r="P27" s="65"/>
      <c r="Q27" s="65">
        <v>1196000</v>
      </c>
      <c r="R27" s="65"/>
      <c r="S27" s="43"/>
      <c r="T27" s="43">
        <v>1196000</v>
      </c>
      <c r="U27" s="43">
        <v>1196000</v>
      </c>
      <c r="V27" s="65">
        <v>1196000</v>
      </c>
      <c r="W27" s="48"/>
      <c r="X27" s="48"/>
      <c r="Y27" s="48"/>
      <c r="Z27" s="48"/>
      <c r="AA27" s="48">
        <v>1208000</v>
      </c>
      <c r="AB27" s="48"/>
      <c r="AC27" s="48"/>
      <c r="AD27" s="48"/>
      <c r="AE27" s="48"/>
      <c r="AF27" s="48"/>
      <c r="AG27" s="48"/>
      <c r="AH27" s="48"/>
      <c r="AI27" s="48">
        <f t="shared" si="0"/>
        <v>12000</v>
      </c>
      <c r="AJ27" s="47"/>
      <c r="AK27" s="16"/>
      <c r="AL27" s="70"/>
      <c r="AM27" s="74"/>
    </row>
    <row r="28" spans="1:39" s="17" customFormat="1" ht="60">
      <c r="A28" s="14"/>
      <c r="B28" s="24"/>
      <c r="C28" s="24"/>
      <c r="D28" s="24"/>
      <c r="E28" s="15"/>
      <c r="F28" s="25"/>
      <c r="G28" s="28" t="s">
        <v>20</v>
      </c>
      <c r="H28" s="29" t="s">
        <v>15</v>
      </c>
      <c r="I28" s="38">
        <v>17547834</v>
      </c>
      <c r="J28" s="37">
        <v>18860443</v>
      </c>
      <c r="K28" s="37">
        <v>18860443</v>
      </c>
      <c r="L28" s="47"/>
      <c r="M28" s="47"/>
      <c r="N28" s="47">
        <v>18860443</v>
      </c>
      <c r="O28" s="47">
        <v>18860443</v>
      </c>
      <c r="P28" s="47"/>
      <c r="Q28" s="47">
        <v>18860443</v>
      </c>
      <c r="R28" s="47"/>
      <c r="S28" s="37"/>
      <c r="T28" s="37">
        <v>18860443</v>
      </c>
      <c r="U28" s="37">
        <v>18860443</v>
      </c>
      <c r="V28" s="47">
        <v>18860443</v>
      </c>
      <c r="W28" s="48"/>
      <c r="X28" s="48"/>
      <c r="Y28" s="48"/>
      <c r="Z28" s="48"/>
      <c r="AA28" s="48">
        <v>20061598</v>
      </c>
      <c r="AB28" s="48"/>
      <c r="AC28" s="48"/>
      <c r="AD28" s="48"/>
      <c r="AE28" s="48"/>
      <c r="AF28" s="48"/>
      <c r="AG28" s="48"/>
      <c r="AH28" s="48"/>
      <c r="AI28" s="48">
        <f t="shared" si="0"/>
        <v>1201155</v>
      </c>
      <c r="AJ28" s="47"/>
      <c r="AK28" s="16"/>
      <c r="AL28" s="16"/>
      <c r="AM28" s="75"/>
    </row>
    <row r="29" spans="1:39" s="17" customFormat="1" ht="15">
      <c r="A29" s="14"/>
      <c r="B29" s="24"/>
      <c r="C29" s="24"/>
      <c r="D29" s="24"/>
      <c r="E29" s="15"/>
      <c r="F29" s="25"/>
      <c r="G29" s="28" t="s">
        <v>82</v>
      </c>
      <c r="H29" s="31" t="s">
        <v>83</v>
      </c>
      <c r="I29" s="38">
        <v>5724000</v>
      </c>
      <c r="J29" s="37">
        <v>2500000</v>
      </c>
      <c r="K29" s="47">
        <v>3207000</v>
      </c>
      <c r="L29" s="47">
        <v>707000</v>
      </c>
      <c r="M29" s="37">
        <v>707000</v>
      </c>
      <c r="N29" s="37">
        <v>3207000</v>
      </c>
      <c r="O29" s="37">
        <v>3207000</v>
      </c>
      <c r="P29" s="47"/>
      <c r="Q29" s="47">
        <v>8287344</v>
      </c>
      <c r="R29" s="47">
        <v>5080344</v>
      </c>
      <c r="S29" s="37">
        <v>5080344</v>
      </c>
      <c r="T29" s="37">
        <v>8287344</v>
      </c>
      <c r="U29" s="37"/>
      <c r="V29" s="47">
        <v>9302101</v>
      </c>
      <c r="W29" s="48"/>
      <c r="X29" s="48"/>
      <c r="Y29" s="48"/>
      <c r="Z29" s="48"/>
      <c r="AA29" s="48">
        <v>9400000</v>
      </c>
      <c r="AB29" s="48"/>
      <c r="AC29" s="48"/>
      <c r="AD29" s="48"/>
      <c r="AE29" s="48"/>
      <c r="AF29" s="48"/>
      <c r="AG29" s="48"/>
      <c r="AH29" s="48"/>
      <c r="AI29" s="48">
        <f t="shared" si="0"/>
        <v>9400000</v>
      </c>
      <c r="AJ29" s="47"/>
      <c r="AK29" s="16"/>
      <c r="AL29" s="16"/>
      <c r="AM29" s="75"/>
    </row>
    <row r="30" spans="1:39" s="17" customFormat="1" ht="15" customHeight="1" hidden="1">
      <c r="A30" s="14"/>
      <c r="B30" s="24"/>
      <c r="C30" s="24"/>
      <c r="D30" s="24"/>
      <c r="E30" s="15"/>
      <c r="F30" s="25"/>
      <c r="G30" s="28" t="s">
        <v>92</v>
      </c>
      <c r="H30" s="31" t="s">
        <v>56</v>
      </c>
      <c r="I30" s="42">
        <v>8757000</v>
      </c>
      <c r="J30" s="55">
        <v>7056338</v>
      </c>
      <c r="K30" s="66"/>
      <c r="L30" s="66">
        <v>-7056338</v>
      </c>
      <c r="M30" s="55">
        <v>-7056338</v>
      </c>
      <c r="N30" s="55"/>
      <c r="O30" s="55"/>
      <c r="P30" s="66"/>
      <c r="Q30" s="66"/>
      <c r="R30" s="66">
        <v>0</v>
      </c>
      <c r="S30" s="55">
        <v>0</v>
      </c>
      <c r="T30" s="55"/>
      <c r="U30" s="55"/>
      <c r="V30" s="66"/>
      <c r="W30" s="48"/>
      <c r="X30" s="48"/>
      <c r="Y30" s="48"/>
      <c r="Z30" s="48"/>
      <c r="AA30" s="48"/>
      <c r="AB30" s="55"/>
      <c r="AC30" s="68"/>
      <c r="AD30" s="68"/>
      <c r="AE30" s="68"/>
      <c r="AF30" s="68"/>
      <c r="AG30" s="68"/>
      <c r="AH30" s="68"/>
      <c r="AI30" s="48">
        <f t="shared" si="0"/>
        <v>0</v>
      </c>
      <c r="AJ30" s="52"/>
      <c r="AK30" s="16"/>
      <c r="AL30" s="16"/>
      <c r="AM30" s="16"/>
    </row>
    <row r="31" spans="1:39" s="17" customFormat="1" ht="15">
      <c r="A31" s="14"/>
      <c r="B31" s="24"/>
      <c r="C31" s="24"/>
      <c r="D31" s="24"/>
      <c r="E31" s="15"/>
      <c r="F31" s="25"/>
      <c r="G31" s="28" t="s">
        <v>21</v>
      </c>
      <c r="H31" s="31" t="s">
        <v>22</v>
      </c>
      <c r="I31" s="38">
        <v>7590500</v>
      </c>
      <c r="J31" s="37">
        <v>8416000</v>
      </c>
      <c r="K31" s="47">
        <v>8416000</v>
      </c>
      <c r="L31" s="47"/>
      <c r="M31" s="37"/>
      <c r="N31" s="37">
        <v>8416000</v>
      </c>
      <c r="O31" s="37">
        <v>8416000</v>
      </c>
      <c r="P31" s="47"/>
      <c r="Q31" s="47">
        <v>8416000</v>
      </c>
      <c r="R31" s="47"/>
      <c r="S31" s="37"/>
      <c r="T31" s="37">
        <v>8416000</v>
      </c>
      <c r="U31" s="37">
        <v>8416000</v>
      </c>
      <c r="V31" s="47">
        <v>8416000</v>
      </c>
      <c r="W31" s="48">
        <v>8416000</v>
      </c>
      <c r="X31" s="48">
        <v>8416000</v>
      </c>
      <c r="Y31" s="48">
        <v>8416000</v>
      </c>
      <c r="Z31" s="48">
        <v>8416000</v>
      </c>
      <c r="AA31" s="48">
        <v>9608400</v>
      </c>
      <c r="AB31" s="48"/>
      <c r="AC31" s="48"/>
      <c r="AD31" s="48"/>
      <c r="AE31" s="48"/>
      <c r="AF31" s="48"/>
      <c r="AG31" s="48"/>
      <c r="AH31" s="48"/>
      <c r="AI31" s="48">
        <f t="shared" si="0"/>
        <v>1192400</v>
      </c>
      <c r="AJ31" s="47"/>
      <c r="AK31" s="16"/>
      <c r="AL31" s="70"/>
      <c r="AM31" s="70"/>
    </row>
    <row r="32" spans="1:39" s="23" customFormat="1" ht="15">
      <c r="A32" s="18"/>
      <c r="B32" s="27"/>
      <c r="C32" s="27"/>
      <c r="D32" s="27"/>
      <c r="E32" s="20"/>
      <c r="F32" s="26"/>
      <c r="G32" s="28" t="s">
        <v>27</v>
      </c>
      <c r="H32" s="31" t="s">
        <v>12</v>
      </c>
      <c r="I32" s="36">
        <v>27879393</v>
      </c>
      <c r="J32" s="44">
        <v>27905000</v>
      </c>
      <c r="K32" s="50">
        <v>27905000</v>
      </c>
      <c r="L32" s="50"/>
      <c r="M32" s="44"/>
      <c r="N32" s="44">
        <v>27905000</v>
      </c>
      <c r="O32" s="44">
        <v>27905000</v>
      </c>
      <c r="P32" s="50"/>
      <c r="Q32" s="50">
        <v>27905000</v>
      </c>
      <c r="R32" s="50"/>
      <c r="S32" s="44"/>
      <c r="T32" s="44">
        <v>27905000</v>
      </c>
      <c r="U32" s="44">
        <v>27905000</v>
      </c>
      <c r="V32" s="50">
        <v>27905000</v>
      </c>
      <c r="W32" s="48">
        <v>27905000</v>
      </c>
      <c r="X32" s="48">
        <v>27905000</v>
      </c>
      <c r="Y32" s="48">
        <v>27905000</v>
      </c>
      <c r="Z32" s="48">
        <v>27905000</v>
      </c>
      <c r="AA32" s="48"/>
      <c r="AB32" s="48"/>
      <c r="AC32" s="48"/>
      <c r="AD32" s="48"/>
      <c r="AE32" s="48"/>
      <c r="AF32" s="48"/>
      <c r="AG32" s="48"/>
      <c r="AH32" s="48"/>
      <c r="AI32" s="48">
        <f t="shared" si="0"/>
        <v>-27905000</v>
      </c>
      <c r="AJ32" s="51"/>
      <c r="AK32" s="22"/>
      <c r="AL32" s="22"/>
      <c r="AM32" s="22"/>
    </row>
    <row r="33" spans="1:39" s="23" customFormat="1" ht="15" customHeight="1" hidden="1">
      <c r="A33" s="18"/>
      <c r="B33" s="27"/>
      <c r="C33" s="27"/>
      <c r="D33" s="27"/>
      <c r="E33" s="20"/>
      <c r="F33" s="26"/>
      <c r="G33" s="13" t="s">
        <v>91</v>
      </c>
      <c r="H33" s="29" t="s">
        <v>90</v>
      </c>
      <c r="I33" s="38">
        <v>4278800</v>
      </c>
      <c r="J33" s="44"/>
      <c r="K33" s="50"/>
      <c r="L33" s="50">
        <v>0</v>
      </c>
      <c r="M33" s="44"/>
      <c r="N33" s="44"/>
      <c r="O33" s="44"/>
      <c r="P33" s="50"/>
      <c r="Q33" s="50"/>
      <c r="R33" s="50">
        <v>0</v>
      </c>
      <c r="S33" s="44">
        <v>0</v>
      </c>
      <c r="T33" s="44"/>
      <c r="U33" s="44"/>
      <c r="V33" s="50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>
        <f t="shared" si="0"/>
        <v>0</v>
      </c>
      <c r="AJ33" s="51"/>
      <c r="AK33" s="22"/>
      <c r="AL33" s="22"/>
      <c r="AM33" s="22"/>
    </row>
    <row r="34" spans="1:39" s="23" customFormat="1" ht="15" customHeight="1" hidden="1">
      <c r="A34" s="18"/>
      <c r="B34" s="27"/>
      <c r="C34" s="27"/>
      <c r="D34" s="27"/>
      <c r="E34" s="20"/>
      <c r="F34" s="26"/>
      <c r="G34" s="28" t="s">
        <v>33</v>
      </c>
      <c r="H34" s="31" t="s">
        <v>34</v>
      </c>
      <c r="I34" s="38">
        <v>32537277</v>
      </c>
      <c r="J34" s="37">
        <v>20000000</v>
      </c>
      <c r="K34" s="47"/>
      <c r="L34" s="47">
        <v>-20000000</v>
      </c>
      <c r="M34" s="37"/>
      <c r="N34" s="37"/>
      <c r="O34" s="37"/>
      <c r="P34" s="47"/>
      <c r="Q34" s="47"/>
      <c r="R34" s="47">
        <v>0</v>
      </c>
      <c r="S34" s="37">
        <v>0</v>
      </c>
      <c r="T34" s="37"/>
      <c r="U34" s="37"/>
      <c r="V34" s="47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>
        <f t="shared" si="0"/>
        <v>0</v>
      </c>
      <c r="AJ34" s="47"/>
      <c r="AK34" s="22"/>
      <c r="AL34" s="22"/>
      <c r="AM34" s="22"/>
    </row>
    <row r="35" spans="1:39" s="23" customFormat="1" ht="15" customHeight="1">
      <c r="A35" s="18"/>
      <c r="B35" s="27"/>
      <c r="C35" s="27"/>
      <c r="D35" s="27"/>
      <c r="E35" s="20"/>
      <c r="F35" s="26"/>
      <c r="G35" s="28" t="s">
        <v>128</v>
      </c>
      <c r="H35" s="31" t="s">
        <v>129</v>
      </c>
      <c r="I35" s="38"/>
      <c r="J35" s="37"/>
      <c r="K35" s="47"/>
      <c r="L35" s="47"/>
      <c r="M35" s="37"/>
      <c r="N35" s="37"/>
      <c r="O35" s="37"/>
      <c r="P35" s="47"/>
      <c r="Q35" s="47">
        <v>20875400</v>
      </c>
      <c r="R35" s="47">
        <v>20875400</v>
      </c>
      <c r="S35" s="37">
        <v>20875400</v>
      </c>
      <c r="T35" s="37">
        <v>20875400</v>
      </c>
      <c r="U35" s="37"/>
      <c r="V35" s="47">
        <v>20875400</v>
      </c>
      <c r="W35" s="48"/>
      <c r="X35" s="48"/>
      <c r="Y35" s="48"/>
      <c r="Z35" s="48">
        <v>20875400</v>
      </c>
      <c r="AA35" s="48"/>
      <c r="AB35" s="48"/>
      <c r="AC35" s="48"/>
      <c r="AD35" s="48"/>
      <c r="AE35" s="48"/>
      <c r="AF35" s="48"/>
      <c r="AG35" s="48"/>
      <c r="AH35" s="48"/>
      <c r="AI35" s="48"/>
      <c r="AJ35" s="47"/>
      <c r="AK35" s="22"/>
      <c r="AL35" s="22"/>
      <c r="AM35" s="22"/>
    </row>
    <row r="36" spans="1:39" s="23" customFormat="1" ht="15" customHeight="1">
      <c r="A36" s="18"/>
      <c r="B36" s="27"/>
      <c r="C36" s="27"/>
      <c r="D36" s="27"/>
      <c r="E36" s="20"/>
      <c r="F36" s="26"/>
      <c r="G36" s="28" t="s">
        <v>33</v>
      </c>
      <c r="H36" s="31" t="s">
        <v>34</v>
      </c>
      <c r="I36" s="38"/>
      <c r="J36" s="37"/>
      <c r="K36" s="47"/>
      <c r="L36" s="47"/>
      <c r="M36" s="37"/>
      <c r="N36" s="37"/>
      <c r="O36" s="37"/>
      <c r="P36" s="47"/>
      <c r="Q36" s="47">
        <v>10000000</v>
      </c>
      <c r="R36" s="47">
        <v>10000000</v>
      </c>
      <c r="S36" s="37">
        <v>10000000</v>
      </c>
      <c r="T36" s="37">
        <v>10000000</v>
      </c>
      <c r="U36" s="37">
        <v>20000000</v>
      </c>
      <c r="V36" s="47">
        <v>10000000</v>
      </c>
      <c r="W36" s="48"/>
      <c r="X36" s="48"/>
      <c r="Y36" s="48"/>
      <c r="Z36" s="48"/>
      <c r="AA36" s="48">
        <v>10000000</v>
      </c>
      <c r="AB36" s="48"/>
      <c r="AC36" s="48"/>
      <c r="AD36" s="48"/>
      <c r="AE36" s="48"/>
      <c r="AF36" s="48"/>
      <c r="AG36" s="48"/>
      <c r="AH36" s="48"/>
      <c r="AI36" s="48">
        <f t="shared" si="0"/>
        <v>-10000000</v>
      </c>
      <c r="AJ36" s="47"/>
      <c r="AK36" s="22"/>
      <c r="AL36" s="22"/>
      <c r="AM36" s="22"/>
    </row>
    <row r="37" spans="1:39" s="23" customFormat="1" ht="15">
      <c r="A37" s="18"/>
      <c r="B37" s="27"/>
      <c r="C37" s="27"/>
      <c r="D37" s="27"/>
      <c r="E37" s="20"/>
      <c r="F37" s="26"/>
      <c r="G37" s="28" t="s">
        <v>57</v>
      </c>
      <c r="H37" s="31" t="s">
        <v>35</v>
      </c>
      <c r="I37" s="43">
        <v>14908700</v>
      </c>
      <c r="J37" s="37">
        <v>6817606</v>
      </c>
      <c r="K37" s="47">
        <v>6817606</v>
      </c>
      <c r="L37" s="47"/>
      <c r="M37" s="37"/>
      <c r="N37" s="37">
        <v>6817606</v>
      </c>
      <c r="O37" s="37">
        <v>6817606</v>
      </c>
      <c r="P37" s="47"/>
      <c r="Q37" s="47">
        <v>6817606</v>
      </c>
      <c r="R37" s="47"/>
      <c r="S37" s="37"/>
      <c r="T37" s="37">
        <v>6817606</v>
      </c>
      <c r="U37" s="37">
        <v>6817606</v>
      </c>
      <c r="V37" s="47">
        <v>6817606</v>
      </c>
      <c r="W37" s="48">
        <v>6817606</v>
      </c>
      <c r="X37" s="48">
        <v>6817606</v>
      </c>
      <c r="Y37" s="48">
        <v>6817606</v>
      </c>
      <c r="Z37" s="48">
        <v>6817606</v>
      </c>
      <c r="AA37" s="48">
        <v>7392700</v>
      </c>
      <c r="AB37" s="48"/>
      <c r="AC37" s="48"/>
      <c r="AD37" s="48"/>
      <c r="AE37" s="48"/>
      <c r="AF37" s="48"/>
      <c r="AG37" s="48"/>
      <c r="AH37" s="48"/>
      <c r="AI37" s="48">
        <f t="shared" si="0"/>
        <v>575094</v>
      </c>
      <c r="AJ37" s="47"/>
      <c r="AK37" s="22"/>
      <c r="AL37" s="22"/>
      <c r="AM37" s="22"/>
    </row>
    <row r="38" spans="1:39" s="23" customFormat="1" ht="15" customHeight="1" hidden="1">
      <c r="A38" s="18"/>
      <c r="B38" s="27"/>
      <c r="C38" s="27"/>
      <c r="D38" s="27"/>
      <c r="E38" s="20"/>
      <c r="F38" s="26"/>
      <c r="G38" s="28" t="s">
        <v>59</v>
      </c>
      <c r="H38" s="31" t="s">
        <v>60</v>
      </c>
      <c r="I38" s="42">
        <v>1207400</v>
      </c>
      <c r="J38" s="37"/>
      <c r="K38" s="47"/>
      <c r="L38" s="47">
        <v>0</v>
      </c>
      <c r="M38" s="37">
        <v>0</v>
      </c>
      <c r="N38" s="37"/>
      <c r="O38" s="37"/>
      <c r="P38" s="47"/>
      <c r="Q38" s="47"/>
      <c r="R38" s="47"/>
      <c r="S38" s="37"/>
      <c r="T38" s="37"/>
      <c r="U38" s="37"/>
      <c r="V38" s="47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>
        <f t="shared" si="0"/>
        <v>0</v>
      </c>
      <c r="AJ38" s="52"/>
      <c r="AK38" s="22"/>
      <c r="AL38" s="22"/>
      <c r="AM38" s="22"/>
    </row>
    <row r="39" spans="1:39" s="23" customFormat="1" ht="15" customHeight="1" hidden="1">
      <c r="A39" s="18"/>
      <c r="B39" s="27"/>
      <c r="C39" s="27"/>
      <c r="D39" s="27"/>
      <c r="E39" s="20"/>
      <c r="F39" s="26"/>
      <c r="G39" s="28" t="s">
        <v>84</v>
      </c>
      <c r="H39" s="31" t="s">
        <v>85</v>
      </c>
      <c r="I39" s="42">
        <v>400000</v>
      </c>
      <c r="J39" s="37"/>
      <c r="K39" s="47"/>
      <c r="L39" s="47">
        <v>0</v>
      </c>
      <c r="M39" s="37">
        <v>0</v>
      </c>
      <c r="N39" s="37"/>
      <c r="O39" s="37"/>
      <c r="P39" s="47"/>
      <c r="Q39" s="47"/>
      <c r="R39" s="47"/>
      <c r="S39" s="37"/>
      <c r="T39" s="37"/>
      <c r="U39" s="37"/>
      <c r="V39" s="47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>
        <f t="shared" si="0"/>
        <v>0</v>
      </c>
      <c r="AJ39" s="52"/>
      <c r="AK39" s="22"/>
      <c r="AL39" s="22"/>
      <c r="AM39" s="22"/>
    </row>
    <row r="40" spans="1:39" s="23" customFormat="1" ht="15" customHeight="1" hidden="1">
      <c r="A40" s="18"/>
      <c r="B40" s="27"/>
      <c r="C40" s="27"/>
      <c r="D40" s="27"/>
      <c r="E40" s="20"/>
      <c r="F40" s="26"/>
      <c r="G40" s="28" t="s">
        <v>58</v>
      </c>
      <c r="H40" s="31" t="s">
        <v>53</v>
      </c>
      <c r="I40" s="42">
        <v>5874000</v>
      </c>
      <c r="J40" s="37">
        <v>5625353</v>
      </c>
      <c r="K40" s="47"/>
      <c r="L40" s="47">
        <v>-5625353</v>
      </c>
      <c r="M40" s="37">
        <v>-5625353</v>
      </c>
      <c r="N40" s="37"/>
      <c r="O40" s="37"/>
      <c r="P40" s="47"/>
      <c r="Q40" s="47"/>
      <c r="R40" s="47"/>
      <c r="S40" s="37"/>
      <c r="T40" s="37"/>
      <c r="U40" s="37"/>
      <c r="V40" s="47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>
        <f t="shared" si="0"/>
        <v>0</v>
      </c>
      <c r="AJ40" s="52"/>
      <c r="AK40" s="22"/>
      <c r="AL40" s="22"/>
      <c r="AM40" s="22"/>
    </row>
    <row r="41" spans="1:39" s="23" customFormat="1" ht="15" customHeight="1">
      <c r="A41" s="18"/>
      <c r="B41" s="27"/>
      <c r="C41" s="27"/>
      <c r="D41" s="27"/>
      <c r="E41" s="20"/>
      <c r="F41" s="26"/>
      <c r="G41" s="28" t="s">
        <v>115</v>
      </c>
      <c r="H41" s="31" t="s">
        <v>56</v>
      </c>
      <c r="I41" s="42"/>
      <c r="J41" s="37"/>
      <c r="K41" s="48">
        <v>7056338</v>
      </c>
      <c r="L41" s="47">
        <v>7056338</v>
      </c>
      <c r="M41" s="37">
        <v>7056338</v>
      </c>
      <c r="N41" s="37">
        <v>7056338</v>
      </c>
      <c r="O41" s="37">
        <v>7056338</v>
      </c>
      <c r="P41" s="47"/>
      <c r="Q41" s="47">
        <v>7056338</v>
      </c>
      <c r="R41" s="47"/>
      <c r="S41" s="37"/>
      <c r="T41" s="37">
        <v>7056338</v>
      </c>
      <c r="U41" s="37">
        <v>7056338</v>
      </c>
      <c r="V41" s="47">
        <v>7056338</v>
      </c>
      <c r="W41" s="48"/>
      <c r="X41" s="48"/>
      <c r="Y41" s="48"/>
      <c r="Z41" s="48"/>
      <c r="AA41" s="48"/>
      <c r="AB41" s="48"/>
      <c r="AC41" s="55"/>
      <c r="AD41" s="66"/>
      <c r="AE41" s="66"/>
      <c r="AF41" s="66"/>
      <c r="AG41" s="66"/>
      <c r="AH41" s="66"/>
      <c r="AI41" s="48">
        <f t="shared" si="0"/>
        <v>-7056338</v>
      </c>
      <c r="AJ41" s="52"/>
      <c r="AK41" s="22"/>
      <c r="AL41" s="22"/>
      <c r="AM41" s="22"/>
    </row>
    <row r="42" spans="1:39" s="23" customFormat="1" ht="15" customHeight="1">
      <c r="A42" s="18"/>
      <c r="B42" s="27"/>
      <c r="C42" s="27"/>
      <c r="D42" s="27"/>
      <c r="E42" s="20"/>
      <c r="F42" s="26"/>
      <c r="G42" s="28" t="s">
        <v>116</v>
      </c>
      <c r="H42" s="31" t="s">
        <v>53</v>
      </c>
      <c r="I42" s="42"/>
      <c r="J42" s="37"/>
      <c r="K42" s="48">
        <v>5625353</v>
      </c>
      <c r="L42" s="47">
        <v>5625353</v>
      </c>
      <c r="M42" s="37">
        <v>5625353</v>
      </c>
      <c r="N42" s="37">
        <v>5625353</v>
      </c>
      <c r="O42" s="37">
        <v>5625353</v>
      </c>
      <c r="P42" s="47"/>
      <c r="Q42" s="47">
        <v>5625353</v>
      </c>
      <c r="R42" s="47"/>
      <c r="S42" s="37"/>
      <c r="T42" s="37">
        <v>5625353</v>
      </c>
      <c r="U42" s="37">
        <v>5625353</v>
      </c>
      <c r="V42" s="47">
        <v>5625353</v>
      </c>
      <c r="W42" s="48"/>
      <c r="X42" s="48"/>
      <c r="Y42" s="48"/>
      <c r="Z42" s="48"/>
      <c r="AA42" s="48"/>
      <c r="AB42" s="48"/>
      <c r="AC42" s="48"/>
      <c r="AD42" s="48"/>
      <c r="AE42" s="66"/>
      <c r="AF42" s="66"/>
      <c r="AG42" s="66"/>
      <c r="AH42" s="66"/>
      <c r="AI42" s="48">
        <f t="shared" si="0"/>
        <v>-5625353</v>
      </c>
      <c r="AJ42" s="52"/>
      <c r="AK42" s="22"/>
      <c r="AL42" s="22"/>
      <c r="AM42" s="22"/>
    </row>
    <row r="43" spans="1:39" s="23" customFormat="1" ht="15" customHeight="1">
      <c r="A43" s="18"/>
      <c r="B43" s="27"/>
      <c r="C43" s="27"/>
      <c r="D43" s="27"/>
      <c r="E43" s="20"/>
      <c r="F43" s="26"/>
      <c r="G43" s="28" t="s">
        <v>37</v>
      </c>
      <c r="H43" s="31" t="s">
        <v>34</v>
      </c>
      <c r="I43" s="38">
        <v>19172911</v>
      </c>
      <c r="J43" s="37"/>
      <c r="K43" s="47"/>
      <c r="L43" s="47">
        <v>0</v>
      </c>
      <c r="M43" s="37">
        <v>0</v>
      </c>
      <c r="N43" s="37"/>
      <c r="O43" s="37"/>
      <c r="P43" s="47"/>
      <c r="Q43" s="47"/>
      <c r="R43" s="47"/>
      <c r="S43" s="37"/>
      <c r="T43" s="37"/>
      <c r="U43" s="37">
        <v>7360000</v>
      </c>
      <c r="V43" s="47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>
        <f t="shared" si="0"/>
        <v>-7360000</v>
      </c>
      <c r="AJ43" s="47"/>
      <c r="AK43" s="22"/>
      <c r="AL43" s="22"/>
      <c r="AM43" s="22"/>
    </row>
    <row r="44" spans="1:39" s="23" customFormat="1" ht="15" customHeight="1">
      <c r="A44" s="18"/>
      <c r="B44" s="27"/>
      <c r="C44" s="27"/>
      <c r="D44" s="27"/>
      <c r="E44" s="20"/>
      <c r="F44" s="26"/>
      <c r="G44" s="28" t="s">
        <v>130</v>
      </c>
      <c r="H44" s="31" t="s">
        <v>131</v>
      </c>
      <c r="I44" s="36"/>
      <c r="J44" s="37"/>
      <c r="K44" s="47"/>
      <c r="L44" s="47"/>
      <c r="M44" s="37"/>
      <c r="N44" s="37"/>
      <c r="O44" s="37"/>
      <c r="P44" s="47"/>
      <c r="Q44" s="47">
        <v>119091409</v>
      </c>
      <c r="R44" s="47">
        <v>119091409</v>
      </c>
      <c r="S44" s="37">
        <v>119091409</v>
      </c>
      <c r="T44" s="37">
        <v>119091409</v>
      </c>
      <c r="U44" s="37"/>
      <c r="V44" s="47">
        <v>119091409</v>
      </c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7"/>
      <c r="AK44" s="22"/>
      <c r="AL44" s="22"/>
      <c r="AM44" s="22"/>
    </row>
    <row r="45" spans="1:39" s="23" customFormat="1" ht="30">
      <c r="A45" s="18"/>
      <c r="B45" s="27"/>
      <c r="C45" s="27"/>
      <c r="D45" s="27"/>
      <c r="E45" s="20"/>
      <c r="F45" s="26"/>
      <c r="G45" s="28" t="s">
        <v>117</v>
      </c>
      <c r="H45" s="31" t="s">
        <v>54</v>
      </c>
      <c r="I45" s="36">
        <v>36735500</v>
      </c>
      <c r="J45" s="37">
        <v>1500000</v>
      </c>
      <c r="K45" s="47">
        <v>18528766</v>
      </c>
      <c r="L45" s="47">
        <v>17028766</v>
      </c>
      <c r="M45" s="37">
        <v>17028766</v>
      </c>
      <c r="N45" s="37">
        <v>18528766</v>
      </c>
      <c r="O45" s="37">
        <v>18528766</v>
      </c>
      <c r="P45" s="47"/>
      <c r="Q45" s="47">
        <v>18528766</v>
      </c>
      <c r="R45" s="47"/>
      <c r="S45" s="37"/>
      <c r="T45" s="37">
        <v>18528766</v>
      </c>
      <c r="U45" s="37"/>
      <c r="V45" s="47">
        <v>18528766</v>
      </c>
      <c r="W45" s="48"/>
      <c r="X45" s="48">
        <v>17028766</v>
      </c>
      <c r="Y45" s="48">
        <v>17028766</v>
      </c>
      <c r="Z45" s="48">
        <v>17028766</v>
      </c>
      <c r="AA45" s="48"/>
      <c r="AB45" s="48"/>
      <c r="AC45" s="48"/>
      <c r="AD45" s="48"/>
      <c r="AE45" s="48"/>
      <c r="AF45" s="48"/>
      <c r="AG45" s="48"/>
      <c r="AH45" s="48"/>
      <c r="AI45" s="48"/>
      <c r="AJ45" s="47"/>
      <c r="AK45" s="22"/>
      <c r="AL45" s="22"/>
      <c r="AM45" s="22"/>
    </row>
    <row r="46" spans="1:39" s="23" customFormat="1" ht="15.75" customHeight="1">
      <c r="A46" s="18"/>
      <c r="B46" s="27"/>
      <c r="C46" s="27"/>
      <c r="D46" s="27"/>
      <c r="E46" s="20"/>
      <c r="F46" s="26"/>
      <c r="G46" s="28" t="s">
        <v>61</v>
      </c>
      <c r="H46" s="31" t="s">
        <v>62</v>
      </c>
      <c r="I46" s="38">
        <v>6800000</v>
      </c>
      <c r="J46" s="37"/>
      <c r="K46" s="47">
        <v>2888952</v>
      </c>
      <c r="L46" s="47">
        <v>2888952</v>
      </c>
      <c r="M46" s="37">
        <v>2888952</v>
      </c>
      <c r="N46" s="37">
        <v>2888952</v>
      </c>
      <c r="O46" s="37">
        <v>2888952</v>
      </c>
      <c r="P46" s="47"/>
      <c r="Q46" s="47">
        <v>2888952</v>
      </c>
      <c r="R46" s="47"/>
      <c r="S46" s="37"/>
      <c r="T46" s="37">
        <v>2888952</v>
      </c>
      <c r="U46" s="37"/>
      <c r="V46" s="47">
        <v>3182309</v>
      </c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7"/>
      <c r="AK46" s="22"/>
      <c r="AL46" s="22"/>
      <c r="AM46" s="22"/>
    </row>
    <row r="47" spans="1:39" s="23" customFormat="1" ht="15.75" customHeight="1" hidden="1">
      <c r="A47" s="18"/>
      <c r="B47" s="27"/>
      <c r="C47" s="27"/>
      <c r="D47" s="27"/>
      <c r="E47" s="20"/>
      <c r="F47" s="26"/>
      <c r="G47" s="28" t="s">
        <v>63</v>
      </c>
      <c r="H47" s="31" t="s">
        <v>64</v>
      </c>
      <c r="I47" s="38">
        <v>0</v>
      </c>
      <c r="J47" s="37"/>
      <c r="K47" s="47"/>
      <c r="L47" s="47">
        <v>0</v>
      </c>
      <c r="M47" s="37">
        <v>0</v>
      </c>
      <c r="N47" s="37"/>
      <c r="O47" s="37"/>
      <c r="P47" s="47"/>
      <c r="Q47" s="47"/>
      <c r="R47" s="47"/>
      <c r="S47" s="37"/>
      <c r="T47" s="37"/>
      <c r="U47" s="37"/>
      <c r="V47" s="47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52"/>
      <c r="AK47" s="22"/>
      <c r="AL47" s="22"/>
      <c r="AM47" s="22"/>
    </row>
    <row r="48" spans="1:39" s="23" customFormat="1" ht="15.75" customHeight="1">
      <c r="A48" s="18"/>
      <c r="B48" s="27"/>
      <c r="C48" s="27"/>
      <c r="D48" s="27"/>
      <c r="E48" s="20"/>
      <c r="F48" s="26"/>
      <c r="G48" s="28" t="s">
        <v>65</v>
      </c>
      <c r="H48" s="31" t="s">
        <v>66</v>
      </c>
      <c r="I48" s="43">
        <v>3500000</v>
      </c>
      <c r="J48" s="43"/>
      <c r="K48" s="65">
        <v>2299962</v>
      </c>
      <c r="L48" s="65">
        <v>2299962</v>
      </c>
      <c r="M48" s="43">
        <v>2299962</v>
      </c>
      <c r="N48" s="43">
        <v>2299962</v>
      </c>
      <c r="O48" s="43">
        <v>2299962</v>
      </c>
      <c r="P48" s="65"/>
      <c r="Q48" s="65">
        <v>2299962</v>
      </c>
      <c r="R48" s="65"/>
      <c r="S48" s="43"/>
      <c r="T48" s="43">
        <v>2299962</v>
      </c>
      <c r="U48" s="43"/>
      <c r="V48" s="65">
        <v>2299962</v>
      </c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53"/>
      <c r="AK48" s="22"/>
      <c r="AL48" s="22"/>
      <c r="AM48" s="22"/>
    </row>
    <row r="49" spans="1:39" s="23" customFormat="1" ht="15.75" customHeight="1">
      <c r="A49" s="18"/>
      <c r="B49" s="27"/>
      <c r="C49" s="27"/>
      <c r="D49" s="27"/>
      <c r="E49" s="20"/>
      <c r="F49" s="26"/>
      <c r="G49" s="28" t="s">
        <v>96</v>
      </c>
      <c r="H49" s="31" t="s">
        <v>97</v>
      </c>
      <c r="I49" s="56"/>
      <c r="J49" s="43">
        <v>2849578</v>
      </c>
      <c r="K49" s="65">
        <v>2849578</v>
      </c>
      <c r="L49" s="65"/>
      <c r="M49" s="43"/>
      <c r="N49" s="43">
        <v>2849578</v>
      </c>
      <c r="O49" s="43">
        <v>2849578</v>
      </c>
      <c r="P49" s="65"/>
      <c r="Q49" s="65">
        <v>2849578</v>
      </c>
      <c r="R49" s="65"/>
      <c r="S49" s="43"/>
      <c r="T49" s="43">
        <v>2849578</v>
      </c>
      <c r="U49" s="43">
        <v>2849578</v>
      </c>
      <c r="V49" s="65">
        <v>2849578</v>
      </c>
      <c r="W49" s="48"/>
      <c r="X49" s="48"/>
      <c r="Y49" s="48"/>
      <c r="Z49" s="48"/>
      <c r="AA49" s="48">
        <v>775158</v>
      </c>
      <c r="AB49" s="48"/>
      <c r="AC49" s="48"/>
      <c r="AD49" s="48"/>
      <c r="AE49" s="48"/>
      <c r="AF49" s="48"/>
      <c r="AG49" s="48"/>
      <c r="AH49" s="48"/>
      <c r="AI49" s="48">
        <f t="shared" si="0"/>
        <v>-2074420</v>
      </c>
      <c r="AJ49" s="53"/>
      <c r="AK49" s="22"/>
      <c r="AL49" s="22"/>
      <c r="AM49" s="22"/>
    </row>
    <row r="50" spans="1:39" s="23" customFormat="1" ht="15.75" customHeight="1" hidden="1">
      <c r="A50" s="18"/>
      <c r="B50" s="27"/>
      <c r="C50" s="27"/>
      <c r="D50" s="27"/>
      <c r="E50" s="20"/>
      <c r="F50" s="26"/>
      <c r="G50" s="28" t="s">
        <v>67</v>
      </c>
      <c r="H50" s="31" t="s">
        <v>68</v>
      </c>
      <c r="I50" s="38">
        <v>1000000</v>
      </c>
      <c r="J50" s="37"/>
      <c r="K50" s="47"/>
      <c r="L50" s="47">
        <v>0</v>
      </c>
      <c r="M50" s="37">
        <v>0</v>
      </c>
      <c r="N50" s="37"/>
      <c r="O50" s="37"/>
      <c r="P50" s="47"/>
      <c r="Q50" s="47"/>
      <c r="R50" s="47"/>
      <c r="S50" s="37"/>
      <c r="T50" s="37"/>
      <c r="U50" s="37"/>
      <c r="V50" s="47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>
        <f t="shared" si="0"/>
        <v>0</v>
      </c>
      <c r="AJ50" s="47"/>
      <c r="AK50" s="22"/>
      <c r="AL50" s="22"/>
      <c r="AM50" s="22"/>
    </row>
    <row r="51" spans="1:39" s="23" customFormat="1" ht="15.75" customHeight="1">
      <c r="A51" s="18"/>
      <c r="B51" s="27"/>
      <c r="C51" s="27"/>
      <c r="D51" s="27"/>
      <c r="E51" s="20"/>
      <c r="F51" s="26"/>
      <c r="G51" s="28" t="s">
        <v>67</v>
      </c>
      <c r="H51" s="31" t="s">
        <v>137</v>
      </c>
      <c r="I51" s="38"/>
      <c r="J51" s="37"/>
      <c r="K51" s="47"/>
      <c r="L51" s="47"/>
      <c r="M51" s="37"/>
      <c r="N51" s="37"/>
      <c r="O51" s="37"/>
      <c r="P51" s="47"/>
      <c r="Q51" s="47"/>
      <c r="R51" s="47"/>
      <c r="S51" s="37"/>
      <c r="T51" s="37"/>
      <c r="U51" s="37"/>
      <c r="V51" s="47">
        <v>340338</v>
      </c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7"/>
      <c r="AK51" s="22"/>
      <c r="AL51" s="22"/>
      <c r="AM51" s="22"/>
    </row>
    <row r="52" spans="1:39" s="23" customFormat="1" ht="15.75" customHeight="1">
      <c r="A52" s="18"/>
      <c r="B52" s="27"/>
      <c r="C52" s="27"/>
      <c r="D52" s="27"/>
      <c r="E52" s="20"/>
      <c r="F52" s="26"/>
      <c r="G52" s="28" t="s">
        <v>69</v>
      </c>
      <c r="H52" s="31" t="s">
        <v>70</v>
      </c>
      <c r="I52" s="38">
        <v>18700000</v>
      </c>
      <c r="J52" s="37">
        <v>23000000</v>
      </c>
      <c r="K52" s="47">
        <v>17811086</v>
      </c>
      <c r="L52" s="47">
        <v>-5188914</v>
      </c>
      <c r="M52" s="37">
        <v>-5188914</v>
      </c>
      <c r="N52" s="37">
        <v>17811086</v>
      </c>
      <c r="O52" s="37">
        <v>17811086</v>
      </c>
      <c r="P52" s="47"/>
      <c r="Q52" s="47">
        <v>17811086</v>
      </c>
      <c r="R52" s="47"/>
      <c r="S52" s="37"/>
      <c r="T52" s="37">
        <v>17811086</v>
      </c>
      <c r="U52" s="37">
        <v>23000000</v>
      </c>
      <c r="V52" s="47">
        <v>23258896</v>
      </c>
      <c r="W52" s="48"/>
      <c r="X52" s="48"/>
      <c r="Y52" s="48"/>
      <c r="Z52" s="48"/>
      <c r="AA52" s="48">
        <v>19924842</v>
      </c>
      <c r="AB52" s="48"/>
      <c r="AC52" s="48"/>
      <c r="AD52" s="48"/>
      <c r="AE52" s="48"/>
      <c r="AF52" s="48"/>
      <c r="AG52" s="48"/>
      <c r="AH52" s="48"/>
      <c r="AI52" s="48">
        <f t="shared" si="0"/>
        <v>-3075158</v>
      </c>
      <c r="AJ52" s="47"/>
      <c r="AK52" s="22"/>
      <c r="AL52" s="22"/>
      <c r="AM52" s="22"/>
    </row>
    <row r="53" spans="1:39" s="23" customFormat="1" ht="15.75" customHeight="1">
      <c r="A53" s="18"/>
      <c r="B53" s="27"/>
      <c r="C53" s="27"/>
      <c r="D53" s="27"/>
      <c r="E53" s="20"/>
      <c r="F53" s="26"/>
      <c r="G53" s="28" t="s">
        <v>98</v>
      </c>
      <c r="H53" s="31" t="s">
        <v>99</v>
      </c>
      <c r="I53" s="38"/>
      <c r="J53" s="37">
        <v>24005353</v>
      </c>
      <c r="K53" s="47">
        <v>24005353</v>
      </c>
      <c r="L53" s="47"/>
      <c r="M53" s="37"/>
      <c r="N53" s="37">
        <v>24005353</v>
      </c>
      <c r="O53" s="37">
        <v>24005353</v>
      </c>
      <c r="P53" s="47"/>
      <c r="Q53" s="47">
        <v>24005353</v>
      </c>
      <c r="R53" s="47"/>
      <c r="S53" s="37"/>
      <c r="T53" s="37">
        <v>24005353</v>
      </c>
      <c r="U53" s="37">
        <v>24005353</v>
      </c>
      <c r="V53" s="47">
        <v>24005353</v>
      </c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>
        <f t="shared" si="0"/>
        <v>-24005353</v>
      </c>
      <c r="AJ53" s="47"/>
      <c r="AK53" s="22"/>
      <c r="AL53" s="22"/>
      <c r="AM53" s="22"/>
    </row>
    <row r="54" spans="1:39" s="23" customFormat="1" ht="15">
      <c r="A54" s="18"/>
      <c r="B54" s="27"/>
      <c r="C54" s="27"/>
      <c r="D54" s="27"/>
      <c r="E54" s="20"/>
      <c r="F54" s="26"/>
      <c r="G54" s="13" t="s">
        <v>38</v>
      </c>
      <c r="H54" s="29" t="s">
        <v>13</v>
      </c>
      <c r="I54" s="37">
        <v>9385079</v>
      </c>
      <c r="J54" s="37">
        <v>8133655</v>
      </c>
      <c r="K54" s="47">
        <v>5440728</v>
      </c>
      <c r="L54" s="47">
        <v>-2692927</v>
      </c>
      <c r="M54" s="47">
        <v>-2692927</v>
      </c>
      <c r="N54" s="47">
        <v>5440728</v>
      </c>
      <c r="O54" s="47">
        <v>5440728</v>
      </c>
      <c r="P54" s="47"/>
      <c r="Q54" s="47">
        <v>4921813</v>
      </c>
      <c r="R54" s="47">
        <v>-518915</v>
      </c>
      <c r="S54" s="37">
        <v>-518915</v>
      </c>
      <c r="T54" s="37">
        <v>4921813</v>
      </c>
      <c r="U54" s="37">
        <v>4133655</v>
      </c>
      <c r="V54" s="47">
        <v>4891063</v>
      </c>
      <c r="W54" s="48"/>
      <c r="X54" s="48"/>
      <c r="Y54" s="48"/>
      <c r="Z54" s="48"/>
      <c r="AA54" s="48">
        <v>2250000</v>
      </c>
      <c r="AB54" s="48"/>
      <c r="AC54" s="48"/>
      <c r="AD54" s="48"/>
      <c r="AE54" s="48"/>
      <c r="AF54" s="48"/>
      <c r="AG54" s="48"/>
      <c r="AH54" s="48"/>
      <c r="AI54" s="48">
        <f t="shared" si="0"/>
        <v>-1883655</v>
      </c>
      <c r="AJ54" s="47"/>
      <c r="AK54" s="22"/>
      <c r="AL54" s="22"/>
      <c r="AM54" s="71"/>
    </row>
    <row r="55" spans="1:39" s="23" customFormat="1" ht="15" customHeight="1" hidden="1">
      <c r="A55" s="18"/>
      <c r="B55" s="27"/>
      <c r="C55" s="27"/>
      <c r="D55" s="27"/>
      <c r="E55" s="20"/>
      <c r="F55" s="26"/>
      <c r="G55" s="13" t="s">
        <v>78</v>
      </c>
      <c r="H55" s="29" t="s">
        <v>79</v>
      </c>
      <c r="I55" s="37">
        <v>1224000</v>
      </c>
      <c r="J55" s="37"/>
      <c r="K55" s="47"/>
      <c r="L55" s="47">
        <v>0</v>
      </c>
      <c r="M55" s="47">
        <v>0</v>
      </c>
      <c r="N55" s="47"/>
      <c r="O55" s="47"/>
      <c r="P55" s="47"/>
      <c r="Q55" s="47"/>
      <c r="R55" s="47">
        <v>0</v>
      </c>
      <c r="S55" s="37">
        <v>0</v>
      </c>
      <c r="T55" s="37"/>
      <c r="U55" s="37"/>
      <c r="V55" s="47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>
        <f t="shared" si="0"/>
        <v>0</v>
      </c>
      <c r="AJ55" s="47"/>
      <c r="AK55" s="22"/>
      <c r="AL55" s="22"/>
      <c r="AM55" s="22"/>
    </row>
    <row r="56" spans="1:39" s="23" customFormat="1" ht="15">
      <c r="A56" s="18"/>
      <c r="B56" s="27"/>
      <c r="C56" s="27"/>
      <c r="D56" s="27"/>
      <c r="E56" s="20"/>
      <c r="F56" s="26"/>
      <c r="G56" s="13" t="s">
        <v>39</v>
      </c>
      <c r="H56" s="29" t="s">
        <v>13</v>
      </c>
      <c r="I56" s="37">
        <v>6407438</v>
      </c>
      <c r="J56" s="37">
        <v>5310000</v>
      </c>
      <c r="K56" s="47">
        <v>4905400</v>
      </c>
      <c r="L56" s="47">
        <v>-404600</v>
      </c>
      <c r="M56" s="47">
        <v>-404600</v>
      </c>
      <c r="N56" s="47">
        <v>4905400</v>
      </c>
      <c r="O56" s="47">
        <v>4905400</v>
      </c>
      <c r="P56" s="47"/>
      <c r="Q56" s="47">
        <v>4857900</v>
      </c>
      <c r="R56" s="47">
        <v>-47500</v>
      </c>
      <c r="S56" s="37">
        <v>-47500</v>
      </c>
      <c r="T56" s="37">
        <v>4857900</v>
      </c>
      <c r="U56" s="37">
        <v>4310000</v>
      </c>
      <c r="V56" s="47">
        <v>5747900</v>
      </c>
      <c r="W56" s="48"/>
      <c r="X56" s="48"/>
      <c r="Y56" s="48"/>
      <c r="Z56" s="48"/>
      <c r="AA56" s="48">
        <v>4600000</v>
      </c>
      <c r="AB56" s="48"/>
      <c r="AC56" s="48"/>
      <c r="AD56" s="48"/>
      <c r="AE56" s="48"/>
      <c r="AF56" s="48"/>
      <c r="AG56" s="48"/>
      <c r="AH56" s="48"/>
      <c r="AI56" s="48">
        <f t="shared" si="0"/>
        <v>290000</v>
      </c>
      <c r="AJ56" s="47"/>
      <c r="AK56" s="22"/>
      <c r="AL56" s="22"/>
      <c r="AM56" s="22"/>
    </row>
    <row r="57" spans="1:39" s="23" customFormat="1" ht="15">
      <c r="A57" s="18"/>
      <c r="B57" s="27"/>
      <c r="C57" s="27"/>
      <c r="D57" s="27"/>
      <c r="E57" s="20"/>
      <c r="F57" s="26"/>
      <c r="G57" s="13" t="s">
        <v>40</v>
      </c>
      <c r="H57" s="29" t="s">
        <v>13</v>
      </c>
      <c r="I57" s="37">
        <v>1092447</v>
      </c>
      <c r="J57" s="37">
        <v>50000</v>
      </c>
      <c r="K57" s="47">
        <v>1025705</v>
      </c>
      <c r="L57" s="47">
        <v>975705</v>
      </c>
      <c r="M57" s="47">
        <v>975705</v>
      </c>
      <c r="N57" s="47">
        <v>1025705</v>
      </c>
      <c r="O57" s="47">
        <v>1025705</v>
      </c>
      <c r="P57" s="47"/>
      <c r="Q57" s="47">
        <v>955705</v>
      </c>
      <c r="R57" s="47">
        <v>-70000</v>
      </c>
      <c r="S57" s="37">
        <v>-70000</v>
      </c>
      <c r="T57" s="37">
        <v>955705</v>
      </c>
      <c r="U57" s="37">
        <v>50000</v>
      </c>
      <c r="V57" s="47">
        <v>955705</v>
      </c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>
        <f t="shared" si="0"/>
        <v>-50000</v>
      </c>
      <c r="AJ57" s="47"/>
      <c r="AK57" s="22"/>
      <c r="AL57" s="22"/>
      <c r="AM57" s="22"/>
    </row>
    <row r="58" spans="1:39" s="23" customFormat="1" ht="15">
      <c r="A58" s="18"/>
      <c r="B58" s="27"/>
      <c r="C58" s="27"/>
      <c r="D58" s="27"/>
      <c r="E58" s="20"/>
      <c r="F58" s="26"/>
      <c r="G58" s="13" t="s">
        <v>86</v>
      </c>
      <c r="H58" s="29" t="s">
        <v>87</v>
      </c>
      <c r="I58" s="37">
        <v>120000</v>
      </c>
      <c r="J58" s="37"/>
      <c r="K58" s="47">
        <v>120000</v>
      </c>
      <c r="L58" s="47">
        <v>120000</v>
      </c>
      <c r="M58" s="47">
        <v>120000</v>
      </c>
      <c r="N58" s="47">
        <v>120000</v>
      </c>
      <c r="O58" s="47">
        <v>120000</v>
      </c>
      <c r="P58" s="47"/>
      <c r="Q58" s="47">
        <v>120000</v>
      </c>
      <c r="R58" s="47"/>
      <c r="S58" s="37"/>
      <c r="T58" s="37">
        <v>120000</v>
      </c>
      <c r="U58" s="37"/>
      <c r="V58" s="47">
        <v>120000</v>
      </c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7"/>
      <c r="AK58" s="22"/>
      <c r="AL58" s="22"/>
      <c r="AM58" s="22"/>
    </row>
    <row r="59" spans="1:39" s="23" customFormat="1" ht="15">
      <c r="A59" s="18"/>
      <c r="B59" s="27"/>
      <c r="C59" s="27"/>
      <c r="D59" s="27"/>
      <c r="E59" s="20"/>
      <c r="F59" s="26"/>
      <c r="G59" s="13" t="s">
        <v>41</v>
      </c>
      <c r="H59" s="29" t="s">
        <v>13</v>
      </c>
      <c r="I59" s="37">
        <v>15027000</v>
      </c>
      <c r="J59" s="37">
        <v>15027000</v>
      </c>
      <c r="K59" s="47">
        <v>890000</v>
      </c>
      <c r="L59" s="47">
        <v>-14137000</v>
      </c>
      <c r="M59" s="47">
        <v>-14137000</v>
      </c>
      <c r="N59" s="47">
        <v>890000</v>
      </c>
      <c r="O59" s="47">
        <v>890000</v>
      </c>
      <c r="P59" s="47"/>
      <c r="Q59" s="47">
        <v>890000</v>
      </c>
      <c r="R59" s="47"/>
      <c r="S59" s="37"/>
      <c r="T59" s="37">
        <v>890000</v>
      </c>
      <c r="U59" s="37">
        <v>15027000</v>
      </c>
      <c r="V59" s="47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>
        <f t="shared" si="0"/>
        <v>-15027000</v>
      </c>
      <c r="AJ59" s="47"/>
      <c r="AK59" s="22"/>
      <c r="AL59" s="22"/>
      <c r="AM59" s="22"/>
    </row>
    <row r="60" spans="1:38" s="23" customFormat="1" ht="15.75">
      <c r="A60" s="18"/>
      <c r="B60" s="27"/>
      <c r="C60" s="27"/>
      <c r="D60" s="27"/>
      <c r="E60" s="20"/>
      <c r="F60" s="26"/>
      <c r="G60" s="28" t="s">
        <v>51</v>
      </c>
      <c r="H60" s="31" t="s">
        <v>52</v>
      </c>
      <c r="I60" s="38">
        <v>30847374</v>
      </c>
      <c r="J60" s="45">
        <v>30847374</v>
      </c>
      <c r="K60" s="67">
        <v>30847374</v>
      </c>
      <c r="L60" s="67"/>
      <c r="M60" s="45"/>
      <c r="N60" s="45">
        <v>30847374</v>
      </c>
      <c r="O60" s="45">
        <v>30847374</v>
      </c>
      <c r="P60" s="67"/>
      <c r="Q60" s="67">
        <v>30847374</v>
      </c>
      <c r="R60" s="67"/>
      <c r="S60" s="45"/>
      <c r="T60" s="45">
        <v>30847374</v>
      </c>
      <c r="U60" s="45"/>
      <c r="V60" s="67">
        <v>30847374</v>
      </c>
      <c r="W60" s="48">
        <v>30847374</v>
      </c>
      <c r="X60" s="48">
        <v>30847374</v>
      </c>
      <c r="Y60" s="48">
        <v>30847374</v>
      </c>
      <c r="Z60" s="48">
        <v>30847374</v>
      </c>
      <c r="AA60" s="48"/>
      <c r="AB60" s="48"/>
      <c r="AC60" s="48"/>
      <c r="AD60" s="48"/>
      <c r="AE60" s="48"/>
      <c r="AF60" s="48"/>
      <c r="AG60" s="48"/>
      <c r="AH60" s="48"/>
      <c r="AI60" s="48"/>
      <c r="AJ60" s="54"/>
      <c r="AK60" s="22"/>
      <c r="AL60" s="22"/>
    </row>
    <row r="61" spans="1:38" s="23" customFormat="1" ht="15">
      <c r="A61" s="18"/>
      <c r="B61" s="27"/>
      <c r="C61" s="27"/>
      <c r="D61" s="27"/>
      <c r="E61" s="20"/>
      <c r="F61" s="26"/>
      <c r="G61" s="28" t="s">
        <v>43</v>
      </c>
      <c r="H61" s="31" t="s">
        <v>3</v>
      </c>
      <c r="I61" s="38">
        <v>1000</v>
      </c>
      <c r="J61" s="38">
        <v>1000</v>
      </c>
      <c r="K61" s="37">
        <v>1000</v>
      </c>
      <c r="L61" s="38"/>
      <c r="M61" s="37"/>
      <c r="N61" s="38">
        <v>1000</v>
      </c>
      <c r="O61" s="38">
        <v>1000</v>
      </c>
      <c r="P61" s="38"/>
      <c r="Q61" s="37">
        <v>1000</v>
      </c>
      <c r="R61" s="37"/>
      <c r="S61" s="37"/>
      <c r="T61" s="37">
        <v>1000</v>
      </c>
      <c r="U61" s="37">
        <v>1000</v>
      </c>
      <c r="V61" s="37">
        <v>1000</v>
      </c>
      <c r="W61" s="34"/>
      <c r="X61" s="34"/>
      <c r="Y61" s="48"/>
      <c r="Z61" s="48"/>
      <c r="AA61" s="48">
        <v>1000</v>
      </c>
      <c r="AB61" s="48"/>
      <c r="AC61" s="48"/>
      <c r="AD61" s="48"/>
      <c r="AE61" s="48"/>
      <c r="AF61" s="48"/>
      <c r="AG61" s="48"/>
      <c r="AH61" s="48"/>
      <c r="AI61" s="48"/>
      <c r="AJ61" s="47"/>
      <c r="AK61" s="22"/>
      <c r="AL61" s="22"/>
    </row>
    <row r="62" spans="1:38" s="23" customFormat="1" ht="15">
      <c r="A62" s="18"/>
      <c r="B62" s="27"/>
      <c r="C62" s="27"/>
      <c r="D62" s="27"/>
      <c r="E62" s="20"/>
      <c r="F62" s="26"/>
      <c r="G62" s="28" t="s">
        <v>118</v>
      </c>
      <c r="H62" s="31" t="s">
        <v>119</v>
      </c>
      <c r="I62" s="38"/>
      <c r="J62" s="38"/>
      <c r="K62" s="37">
        <v>14137000</v>
      </c>
      <c r="L62" s="38">
        <v>14137000</v>
      </c>
      <c r="M62" s="37">
        <v>14137000</v>
      </c>
      <c r="N62" s="38">
        <v>14137000</v>
      </c>
      <c r="O62" s="38">
        <v>14137000</v>
      </c>
      <c r="P62" s="38"/>
      <c r="Q62" s="37">
        <v>14137000</v>
      </c>
      <c r="R62" s="37"/>
      <c r="S62" s="37"/>
      <c r="T62" s="37">
        <v>14137000</v>
      </c>
      <c r="U62" s="37"/>
      <c r="V62" s="37">
        <v>14137000</v>
      </c>
      <c r="W62" s="34"/>
      <c r="X62" s="38">
        <v>14137000</v>
      </c>
      <c r="Y62" s="38">
        <v>14137000</v>
      </c>
      <c r="Z62" s="37">
        <v>14137000</v>
      </c>
      <c r="AA62" s="37"/>
      <c r="AB62" s="34"/>
      <c r="AC62" s="48"/>
      <c r="AD62" s="34"/>
      <c r="AE62" s="48"/>
      <c r="AF62" s="48"/>
      <c r="AG62" s="48"/>
      <c r="AH62" s="48"/>
      <c r="AI62" s="48"/>
      <c r="AJ62" s="47"/>
      <c r="AK62" s="22"/>
      <c r="AL62" s="22"/>
    </row>
    <row r="63" spans="1:38" s="23" customFormat="1" ht="15.75">
      <c r="A63" s="18"/>
      <c r="B63" s="27"/>
      <c r="C63" s="27"/>
      <c r="D63" s="27"/>
      <c r="E63" s="20"/>
      <c r="F63" s="26"/>
      <c r="G63" s="28" t="s">
        <v>71</v>
      </c>
      <c r="H63" s="31" t="s">
        <v>45</v>
      </c>
      <c r="I63" s="38">
        <v>1718000</v>
      </c>
      <c r="J63" s="38">
        <v>1718000</v>
      </c>
      <c r="K63" s="37">
        <v>1800000</v>
      </c>
      <c r="L63" s="38">
        <v>82000</v>
      </c>
      <c r="M63" s="37">
        <v>82000</v>
      </c>
      <c r="N63" s="38">
        <v>1800000</v>
      </c>
      <c r="O63" s="38">
        <v>1800000</v>
      </c>
      <c r="P63" s="38"/>
      <c r="Q63" s="37">
        <v>1800000</v>
      </c>
      <c r="R63" s="37"/>
      <c r="S63" s="37"/>
      <c r="T63" s="37">
        <v>1800000</v>
      </c>
      <c r="U63" s="37">
        <v>1718000</v>
      </c>
      <c r="V63" s="37">
        <v>1800000</v>
      </c>
      <c r="W63" s="37">
        <v>1718000</v>
      </c>
      <c r="X63" s="38">
        <v>1800000</v>
      </c>
      <c r="Y63" s="38">
        <v>1800000</v>
      </c>
      <c r="Z63" s="37">
        <v>1800000</v>
      </c>
      <c r="AA63" s="37"/>
      <c r="AB63" s="34"/>
      <c r="AC63" s="48"/>
      <c r="AD63" s="34"/>
      <c r="AE63" s="48"/>
      <c r="AF63" s="48"/>
      <c r="AG63" s="48"/>
      <c r="AH63" s="48"/>
      <c r="AI63" s="48">
        <f t="shared" si="0"/>
        <v>-1718000</v>
      </c>
      <c r="AJ63" s="54"/>
      <c r="AK63" s="22"/>
      <c r="AL63" s="22"/>
    </row>
    <row r="64" spans="1:38" s="23" customFormat="1" ht="15">
      <c r="A64" s="18"/>
      <c r="B64" s="27"/>
      <c r="C64" s="27"/>
      <c r="D64" s="27"/>
      <c r="E64" s="20"/>
      <c r="F64" s="26"/>
      <c r="G64" s="28" t="s">
        <v>44</v>
      </c>
      <c r="H64" s="31" t="s">
        <v>45</v>
      </c>
      <c r="I64" s="38">
        <v>2179720</v>
      </c>
      <c r="J64" s="37">
        <v>1450000</v>
      </c>
      <c r="K64" s="47">
        <v>2129900</v>
      </c>
      <c r="L64" s="47">
        <v>679900</v>
      </c>
      <c r="M64" s="37">
        <v>679900</v>
      </c>
      <c r="N64" s="37">
        <v>2129900</v>
      </c>
      <c r="O64" s="37">
        <v>2129900</v>
      </c>
      <c r="P64" s="47"/>
      <c r="Q64" s="47">
        <v>2129900</v>
      </c>
      <c r="R64" s="47"/>
      <c r="S64" s="37"/>
      <c r="T64" s="37">
        <v>2129900</v>
      </c>
      <c r="U64" s="37">
        <v>1450000</v>
      </c>
      <c r="V64" s="47">
        <v>2129900</v>
      </c>
      <c r="W64" s="48"/>
      <c r="X64" s="48"/>
      <c r="Y64" s="48"/>
      <c r="Z64" s="48"/>
      <c r="AA64" s="48">
        <v>1450000</v>
      </c>
      <c r="AB64" s="48"/>
      <c r="AC64" s="48"/>
      <c r="AD64" s="48"/>
      <c r="AE64" s="48"/>
      <c r="AF64" s="48"/>
      <c r="AG64" s="48"/>
      <c r="AH64" s="48"/>
      <c r="AI64" s="48"/>
      <c r="AJ64" s="47"/>
      <c r="AK64" s="22"/>
      <c r="AL64" s="22"/>
    </row>
    <row r="65" spans="1:38" s="23" customFormat="1" ht="15">
      <c r="A65" s="18"/>
      <c r="B65" s="27"/>
      <c r="C65" s="27"/>
      <c r="D65" s="27"/>
      <c r="E65" s="20"/>
      <c r="F65" s="26"/>
      <c r="G65" s="28" t="s">
        <v>46</v>
      </c>
      <c r="H65" s="31" t="s">
        <v>45</v>
      </c>
      <c r="I65" s="38">
        <v>6850000</v>
      </c>
      <c r="J65" s="37">
        <v>6850000</v>
      </c>
      <c r="K65" s="47">
        <v>9619857</v>
      </c>
      <c r="L65" s="47">
        <v>2769857</v>
      </c>
      <c r="M65" s="37">
        <v>2769857</v>
      </c>
      <c r="N65" s="37">
        <v>9619857</v>
      </c>
      <c r="O65" s="37">
        <v>9619857</v>
      </c>
      <c r="P65" s="47"/>
      <c r="Q65" s="47">
        <v>9619857</v>
      </c>
      <c r="R65" s="47"/>
      <c r="S65" s="37"/>
      <c r="T65" s="37">
        <v>9619857</v>
      </c>
      <c r="U65" s="37">
        <v>6850000</v>
      </c>
      <c r="V65" s="47">
        <v>9619857</v>
      </c>
      <c r="W65" s="48"/>
      <c r="X65" s="48"/>
      <c r="Y65" s="48"/>
      <c r="Z65" s="48"/>
      <c r="AA65" s="48">
        <v>6770000</v>
      </c>
      <c r="AB65" s="48"/>
      <c r="AC65" s="48"/>
      <c r="AD65" s="48"/>
      <c r="AE65" s="48"/>
      <c r="AF65" s="48"/>
      <c r="AG65" s="48"/>
      <c r="AH65" s="48"/>
      <c r="AI65" s="48">
        <f t="shared" si="0"/>
        <v>-80000</v>
      </c>
      <c r="AJ65" s="47"/>
      <c r="AK65" s="22"/>
      <c r="AL65" s="22"/>
    </row>
    <row r="66" spans="1:38" s="23" customFormat="1" ht="15">
      <c r="A66" s="18"/>
      <c r="B66" s="27"/>
      <c r="C66" s="27"/>
      <c r="D66" s="27"/>
      <c r="E66" s="20"/>
      <c r="F66" s="26"/>
      <c r="G66" s="28" t="s">
        <v>47</v>
      </c>
      <c r="H66" s="31" t="s">
        <v>45</v>
      </c>
      <c r="I66" s="38">
        <v>2466188</v>
      </c>
      <c r="J66" s="37">
        <v>900000</v>
      </c>
      <c r="K66" s="47">
        <v>1407850</v>
      </c>
      <c r="L66" s="47">
        <v>507850</v>
      </c>
      <c r="M66" s="37">
        <v>507850</v>
      </c>
      <c r="N66" s="37">
        <v>1407850</v>
      </c>
      <c r="O66" s="37">
        <v>1407850</v>
      </c>
      <c r="P66" s="47"/>
      <c r="Q66" s="47">
        <v>2907850</v>
      </c>
      <c r="R66" s="47">
        <v>1500000</v>
      </c>
      <c r="S66" s="37"/>
      <c r="T66" s="37">
        <v>2907850</v>
      </c>
      <c r="U66" s="37">
        <v>900000</v>
      </c>
      <c r="V66" s="47">
        <v>2907850</v>
      </c>
      <c r="W66" s="48"/>
      <c r="X66" s="48"/>
      <c r="Y66" s="48"/>
      <c r="Z66" s="48"/>
      <c r="AA66" s="48">
        <v>290000</v>
      </c>
      <c r="AB66" s="48"/>
      <c r="AC66" s="48"/>
      <c r="AD66" s="48"/>
      <c r="AE66" s="48"/>
      <c r="AF66" s="48"/>
      <c r="AG66" s="48"/>
      <c r="AH66" s="48"/>
      <c r="AI66" s="48">
        <f t="shared" si="0"/>
        <v>-610000</v>
      </c>
      <c r="AJ66" s="47"/>
      <c r="AK66" s="22"/>
      <c r="AL66" s="22"/>
    </row>
    <row r="67" spans="1:38" s="23" customFormat="1" ht="15">
      <c r="A67" s="18"/>
      <c r="B67" s="27"/>
      <c r="C67" s="27"/>
      <c r="D67" s="27"/>
      <c r="E67" s="20"/>
      <c r="F67" s="26"/>
      <c r="G67" s="28" t="s">
        <v>48</v>
      </c>
      <c r="H67" s="31" t="s">
        <v>45</v>
      </c>
      <c r="I67" s="38">
        <v>4082000</v>
      </c>
      <c r="J67" s="37">
        <v>4082000</v>
      </c>
      <c r="K67" s="47">
        <v>4212810</v>
      </c>
      <c r="L67" s="47">
        <v>130810</v>
      </c>
      <c r="M67" s="37">
        <v>130810</v>
      </c>
      <c r="N67" s="37">
        <v>4212810</v>
      </c>
      <c r="O67" s="37">
        <v>4212810</v>
      </c>
      <c r="P67" s="47"/>
      <c r="Q67" s="47">
        <v>4212810</v>
      </c>
      <c r="R67" s="47"/>
      <c r="S67" s="37"/>
      <c r="T67" s="37">
        <v>4212810</v>
      </c>
      <c r="U67" s="37">
        <v>4082000</v>
      </c>
      <c r="V67" s="47">
        <v>4212810</v>
      </c>
      <c r="W67" s="48"/>
      <c r="X67" s="48"/>
      <c r="Y67" s="48"/>
      <c r="Z67" s="48"/>
      <c r="AA67" s="48">
        <v>3443800</v>
      </c>
      <c r="AB67" s="48"/>
      <c r="AC67" s="48"/>
      <c r="AD67" s="48"/>
      <c r="AE67" s="48"/>
      <c r="AF67" s="48"/>
      <c r="AG67" s="48"/>
      <c r="AH67" s="48"/>
      <c r="AI67" s="48">
        <f t="shared" si="0"/>
        <v>-638200</v>
      </c>
      <c r="AJ67" s="47"/>
      <c r="AK67" s="22"/>
      <c r="AL67" s="22"/>
    </row>
    <row r="68" spans="1:38" s="23" customFormat="1" ht="15">
      <c r="A68" s="18"/>
      <c r="B68" s="27"/>
      <c r="C68" s="27"/>
      <c r="D68" s="27"/>
      <c r="E68" s="20"/>
      <c r="F68" s="26"/>
      <c r="G68" s="28" t="s">
        <v>49</v>
      </c>
      <c r="H68" s="31" t="s">
        <v>50</v>
      </c>
      <c r="I68" s="38">
        <v>9892000</v>
      </c>
      <c r="J68" s="37">
        <v>9892000</v>
      </c>
      <c r="K68" s="47">
        <v>9892000</v>
      </c>
      <c r="L68" s="47"/>
      <c r="M68" s="37"/>
      <c r="N68" s="37">
        <v>9892000</v>
      </c>
      <c r="O68" s="37">
        <v>9892000</v>
      </c>
      <c r="P68" s="47"/>
      <c r="Q68" s="47">
        <v>9892000</v>
      </c>
      <c r="R68" s="47"/>
      <c r="S68" s="37"/>
      <c r="T68" s="37">
        <v>9892000</v>
      </c>
      <c r="U68" s="37">
        <v>9892000</v>
      </c>
      <c r="V68" s="47">
        <v>9892000</v>
      </c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>
        <f t="shared" si="0"/>
        <v>-9892000</v>
      </c>
      <c r="AJ68" s="47"/>
      <c r="AK68" s="22"/>
      <c r="AL68" s="22"/>
    </row>
    <row r="69" spans="1:38" s="23" customFormat="1" ht="15" customHeight="1" hidden="1">
      <c r="A69" s="18"/>
      <c r="B69" s="27"/>
      <c r="C69" s="27"/>
      <c r="D69" s="27"/>
      <c r="E69" s="20"/>
      <c r="F69" s="26"/>
      <c r="G69" s="28" t="s">
        <v>76</v>
      </c>
      <c r="H69" s="31" t="s">
        <v>77</v>
      </c>
      <c r="I69" s="38">
        <v>4290200</v>
      </c>
      <c r="J69" s="37"/>
      <c r="K69" s="47"/>
      <c r="L69" s="47"/>
      <c r="M69" s="37"/>
      <c r="N69" s="37"/>
      <c r="O69" s="37"/>
      <c r="P69" s="47"/>
      <c r="Q69" s="47"/>
      <c r="R69" s="47"/>
      <c r="S69" s="37"/>
      <c r="T69" s="37"/>
      <c r="U69" s="37"/>
      <c r="V69" s="47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>
        <f t="shared" si="0"/>
        <v>0</v>
      </c>
      <c r="AJ69" s="47"/>
      <c r="AK69" s="22"/>
      <c r="AL69" s="22"/>
    </row>
    <row r="70" spans="1:38" s="23" customFormat="1" ht="15">
      <c r="A70" s="18"/>
      <c r="B70" s="27"/>
      <c r="C70" s="27"/>
      <c r="D70" s="27"/>
      <c r="E70" s="20"/>
      <c r="F70" s="26"/>
      <c r="G70" s="28" t="s">
        <v>100</v>
      </c>
      <c r="H70" s="31" t="s">
        <v>101</v>
      </c>
      <c r="I70" s="38"/>
      <c r="J70" s="37">
        <v>17543240</v>
      </c>
      <c r="K70" s="47">
        <v>17543240</v>
      </c>
      <c r="L70" s="47"/>
      <c r="M70" s="37"/>
      <c r="N70" s="37">
        <v>17543240</v>
      </c>
      <c r="O70" s="37">
        <v>17543240</v>
      </c>
      <c r="P70" s="47"/>
      <c r="Q70" s="47">
        <v>17543240</v>
      </c>
      <c r="R70" s="47"/>
      <c r="S70" s="37"/>
      <c r="T70" s="37">
        <v>17543240</v>
      </c>
      <c r="U70" s="37">
        <v>17543240</v>
      </c>
      <c r="V70" s="47">
        <v>17543240</v>
      </c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>
        <f>AA70-U70</f>
        <v>-17543240</v>
      </c>
      <c r="AJ70" s="47"/>
      <c r="AK70" s="22"/>
      <c r="AL70" s="22"/>
    </row>
    <row r="71" spans="1:39" s="23" customFormat="1" ht="15">
      <c r="A71" s="18"/>
      <c r="B71" s="19"/>
      <c r="C71" s="19"/>
      <c r="D71" s="19"/>
      <c r="E71" s="20"/>
      <c r="F71" s="26"/>
      <c r="G71" s="13"/>
      <c r="H71" s="29"/>
      <c r="I71" s="37"/>
      <c r="J71" s="3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22"/>
      <c r="AL71" s="22"/>
      <c r="AM71" s="22"/>
    </row>
    <row r="72" spans="1:39" s="23" customFormat="1" ht="15">
      <c r="A72" s="18"/>
      <c r="B72" s="19"/>
      <c r="C72" s="19"/>
      <c r="D72" s="19"/>
      <c r="E72" s="20"/>
      <c r="F72" s="21"/>
      <c r="G72" s="91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78"/>
      <c r="AJ72" s="77"/>
      <c r="AK72" s="22"/>
      <c r="AL72" s="22"/>
      <c r="AM72" s="22"/>
    </row>
    <row r="73" ht="18" customHeight="1"/>
    <row r="74" ht="13.5" customHeight="1"/>
  </sheetData>
  <sheetProtection/>
  <mergeCells count="3">
    <mergeCell ref="G1:AJ1"/>
    <mergeCell ref="E2:AJ2"/>
    <mergeCell ref="G72:AH72"/>
  </mergeCells>
  <printOptions horizontalCentered="1"/>
  <pageMargins left="0.5905511811023623" right="0.1968503937007874" top="0.4724409448818898" bottom="0.3937007874015748" header="0.2755905511811024" footer="0.2755905511811024"/>
  <pageSetup fitToHeight="0" fitToWidth="1" horizontalDpi="600" verticalDpi="600" orientation="landscape" paperSize="9" scale="88" r:id="rId1"/>
  <headerFooter differentFirst="1" scaleWithDoc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5">
      <c r="B1" s="57" t="s">
        <v>102</v>
      </c>
      <c r="C1" s="57"/>
      <c r="D1" s="61"/>
      <c r="E1" s="61"/>
      <c r="F1" s="61"/>
    </row>
    <row r="2" spans="2:6" ht="15">
      <c r="B2" s="57" t="s">
        <v>103</v>
      </c>
      <c r="C2" s="57"/>
      <c r="D2" s="61"/>
      <c r="E2" s="61"/>
      <c r="F2" s="61"/>
    </row>
    <row r="3" spans="2:6" ht="15">
      <c r="B3" s="58"/>
      <c r="C3" s="58"/>
      <c r="D3" s="62"/>
      <c r="E3" s="62"/>
      <c r="F3" s="62"/>
    </row>
    <row r="4" spans="2:6" ht="60">
      <c r="B4" s="58" t="s">
        <v>104</v>
      </c>
      <c r="C4" s="58"/>
      <c r="D4" s="62"/>
      <c r="E4" s="62"/>
      <c r="F4" s="62"/>
    </row>
    <row r="5" spans="2:6" ht="15">
      <c r="B5" s="58"/>
      <c r="C5" s="58"/>
      <c r="D5" s="62"/>
      <c r="E5" s="62"/>
      <c r="F5" s="62"/>
    </row>
    <row r="6" spans="2:6" ht="30">
      <c r="B6" s="57" t="s">
        <v>105</v>
      </c>
      <c r="C6" s="57"/>
      <c r="D6" s="61"/>
      <c r="E6" s="61" t="s">
        <v>106</v>
      </c>
      <c r="F6" s="61" t="s">
        <v>107</v>
      </c>
    </row>
    <row r="7" spans="2:6" ht="15.75" thickBot="1">
      <c r="B7" s="58"/>
      <c r="C7" s="58"/>
      <c r="D7" s="62"/>
      <c r="E7" s="62"/>
      <c r="F7" s="62"/>
    </row>
    <row r="8" spans="2:6" ht="45.75" thickBot="1">
      <c r="B8" s="59" t="s">
        <v>108</v>
      </c>
      <c r="C8" s="60"/>
      <c r="D8" s="63"/>
      <c r="E8" s="63">
        <v>1</v>
      </c>
      <c r="F8" s="64" t="s">
        <v>109</v>
      </c>
    </row>
    <row r="9" spans="2:6" ht="15">
      <c r="B9" s="58"/>
      <c r="C9" s="58"/>
      <c r="D9" s="62"/>
      <c r="E9" s="62"/>
      <c r="F9" s="6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Ерошин Александр Анатольевич</cp:lastModifiedBy>
  <cp:lastPrinted>2018-03-15T07:49:22Z</cp:lastPrinted>
  <dcterms:created xsi:type="dcterms:W3CDTF">2012-12-20T05:24:44Z</dcterms:created>
  <dcterms:modified xsi:type="dcterms:W3CDTF">2018-11-06T10:50:47Z</dcterms:modified>
  <cp:category/>
  <cp:version/>
  <cp:contentType/>
  <cp:contentStatus/>
</cp:coreProperties>
</file>